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65" windowWidth="19875" windowHeight="7095"/>
  </bookViews>
  <sheets>
    <sheet name="BG.DA1.S012.ĐCN.1" sheetId="3" r:id="rId1"/>
  </sheets>
  <definedNames>
    <definedName name="_xlnm._FilterDatabase" localSheetId="0" hidden="1">BG.DA1.S012.ĐCN.1!$A$13:$K$26</definedName>
    <definedName name="_xlnm.Print_Area" localSheetId="0">BG.DA1.S012.ĐCN.1!$A$1:$H$39</definedName>
    <definedName name="_xlnm.Print_Titles" localSheetId="0">BG.DA1.S012.ĐCN.1!$12:$12</definedName>
  </definedNames>
  <calcPr calcId="144525"/>
</workbook>
</file>

<file path=xl/calcChain.xml><?xml version="1.0" encoding="utf-8"?>
<calcChain xmlns="http://schemas.openxmlformats.org/spreadsheetml/2006/main">
  <c r="H18" i="3" l="1"/>
  <c r="J18" i="3" l="1"/>
  <c r="H34" i="3" s="1"/>
  <c r="H33" i="3"/>
  <c r="H37" i="3" l="1"/>
  <c r="H35" i="3"/>
  <c r="H36" i="3" s="1"/>
  <c r="H38" i="3" l="1"/>
  <c r="I38" i="3" s="1"/>
</calcChain>
</file>

<file path=xl/sharedStrings.xml><?xml version="1.0" encoding="utf-8"?>
<sst xmlns="http://schemas.openxmlformats.org/spreadsheetml/2006/main" count="40" uniqueCount="36">
  <si>
    <t>Đơn vị: DA1 - Công ty CP Thiết Bị Tân Phát</t>
  </si>
  <si>
    <t xml:space="preserve">Địa chỉ: </t>
  </si>
  <si>
    <t>Người báo giá: Đỗ Mạnh Quỳnh</t>
  </si>
  <si>
    <t xml:space="preserve">Tel:        </t>
  </si>
  <si>
    <t>Số điện thoại: 0985 118 289</t>
  </si>
  <si>
    <t>Fax</t>
  </si>
  <si>
    <t>Email: quynh.dm@tpa.com.vn</t>
  </si>
  <si>
    <t>Công ty CP Tự Động Hóa Tân Phát xin gửi tới quí khách hàng bản báo giá thiết bị như sau:</t>
  </si>
  <si>
    <t>STT</t>
  </si>
  <si>
    <t>Model</t>
  </si>
  <si>
    <t>Hãng sx</t>
  </si>
  <si>
    <t>Đơn vị tính</t>
  </si>
  <si>
    <t>Số lượng</t>
  </si>
  <si>
    <t>Đơn giá
(VNĐ)</t>
  </si>
  <si>
    <t>Thành tiền
(VNĐ)</t>
  </si>
  <si>
    <t>Điều kiện thương mại</t>
  </si>
  <si>
    <t>-</t>
  </si>
  <si>
    <t>Giá trên đã bao gồm thuế VAT theo luật định</t>
  </si>
  <si>
    <t>Bảo hành miễn phí 12 tháng kể từ ngày bàn giao nghiệm thu thiết bị.</t>
  </si>
  <si>
    <t>Thanh toán bằng tiền mặt hoặc chuyển khoản.</t>
  </si>
  <si>
    <t>Thời gian cung cấp: 90 ngày</t>
  </si>
  <si>
    <t>Cán Bộ Dự Án</t>
  </si>
  <si>
    <t>Địa điểm chuyển hàng, hướng dẫn sử dụng, chuyển giao công nghệ tại trường TCN Thủ Đức</t>
  </si>
  <si>
    <t>Giá được duyệt</t>
  </si>
  <si>
    <t>15% Trường (Sau VAT)</t>
  </si>
  <si>
    <t>8% Tổng cục (Trước VAT)</t>
  </si>
  <si>
    <t>TPA thu về</t>
  </si>
  <si>
    <t>4% DA1 (Trước VAT và trước KH gửi)</t>
  </si>
  <si>
    <t>TÊN THIẾT BỊ/THÔNG SỐ KỸ THUẬT (MỚI)</t>
  </si>
  <si>
    <t>TỔNG CỘNG</t>
  </si>
  <si>
    <t>VAT</t>
  </si>
  <si>
    <t>Ngày báo giá: 09/3/2015</t>
  </si>
  <si>
    <t>Số báo giá: BG.DA1.S011.1501.V4</t>
  </si>
  <si>
    <t>(Bằng chữ:   ./. )</t>
  </si>
  <si>
    <t xml:space="preserve">Hà nội, ngày  tháng  năm </t>
  </si>
  <si>
    <t xml:space="preserve">Kính gửi: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</si>
</sst>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24">
    <font>
      <sz val="11"/>
      <color indexed="8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u/>
      <sz val="11"/>
      <color indexed="12"/>
      <name val="Arial"/>
      <family val="2"/>
      <charset val="163"/>
    </font>
    <font>
      <u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  <charset val="163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10"/>
      <name val="Helv"/>
      <charset val="204"/>
    </font>
    <font>
      <sz val="11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9"/>
      <name val=".VnTime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2"/>
      <name val=".VnTim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0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3" fillId="0" borderId="0"/>
    <xf numFmtId="0" fontId="13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7" fillId="0" borderId="0"/>
    <xf numFmtId="0" fontId="13" fillId="0" borderId="0"/>
    <xf numFmtId="0" fontId="18" fillId="0" borderId="0"/>
    <xf numFmtId="0" fontId="20" fillId="0" borderId="6">
      <alignment horizontal="left" vertical="center"/>
    </xf>
    <xf numFmtId="43" fontId="19" fillId="0" borderId="0" applyFont="0" applyFill="0" applyBorder="0" applyAlignment="0" applyProtection="0"/>
    <xf numFmtId="0" fontId="21" fillId="0" borderId="0"/>
    <xf numFmtId="0" fontId="22" fillId="0" borderId="0"/>
    <xf numFmtId="0" fontId="22" fillId="0" borderId="0"/>
    <xf numFmtId="0" fontId="8" fillId="0" borderId="0"/>
    <xf numFmtId="0" fontId="23" fillId="0" borderId="0"/>
    <xf numFmtId="0" fontId="13" fillId="0" borderId="0"/>
  </cellStyleXfs>
  <cellXfs count="78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1" fontId="4" fillId="0" borderId="0" xfId="1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 wrapText="1"/>
    </xf>
    <xf numFmtId="0" fontId="6" fillId="0" borderId="0" xfId="2" applyFont="1" applyFill="1" applyAlignment="1" applyProtection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right" vertical="center"/>
    </xf>
    <xf numFmtId="41" fontId="7" fillId="0" borderId="0" xfId="1" applyNumberFormat="1" applyFont="1" applyFill="1" applyBorder="1" applyAlignment="1">
      <alignment horizontal="right" vertical="center"/>
    </xf>
    <xf numFmtId="41" fontId="4" fillId="0" borderId="0" xfId="0" applyNumberFormat="1" applyFont="1" applyFill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1" fontId="7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41" fontId="4" fillId="0" borderId="5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41" fontId="4" fillId="0" borderId="0" xfId="1" applyNumberFormat="1" applyFont="1" applyFill="1" applyBorder="1" applyAlignment="1">
      <alignment horizontal="right" vertical="center" wrapText="1"/>
    </xf>
    <xf numFmtId="41" fontId="7" fillId="0" borderId="0" xfId="1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1" fontId="7" fillId="0" borderId="2" xfId="1" applyNumberFormat="1" applyFont="1" applyFill="1" applyBorder="1" applyAlignment="1">
      <alignment horizontal="center" vertical="center" wrapText="1"/>
    </xf>
    <xf numFmtId="41" fontId="7" fillId="0" borderId="3" xfId="1" applyNumberFormat="1" applyFont="1" applyFill="1" applyBorder="1" applyAlignment="1">
      <alignment horizontal="center" vertical="center" wrapText="1"/>
    </xf>
    <xf numFmtId="0" fontId="4" fillId="0" borderId="0" xfId="0" quotePrefix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1" fontId="9" fillId="4" borderId="5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center"/>
    </xf>
    <xf numFmtId="0" fontId="4" fillId="0" borderId="5" xfId="0" quotePrefix="1" applyFont="1" applyFill="1" applyBorder="1" applyAlignment="1">
      <alignment horizontal="left" wrapText="1"/>
    </xf>
    <xf numFmtId="0" fontId="7" fillId="0" borderId="0" xfId="0" applyFont="1" applyFill="1" applyAlignment="1">
      <alignment horizontal="center" vertical="center"/>
    </xf>
    <xf numFmtId="0" fontId="4" fillId="3" borderId="0" xfId="0" applyFont="1" applyFill="1"/>
    <xf numFmtId="41" fontId="4" fillId="3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4" fillId="3" borderId="0" xfId="0" applyFont="1" applyFill="1" applyBorder="1"/>
    <xf numFmtId="165" fontId="4" fillId="0" borderId="0" xfId="1" applyNumberFormat="1" applyFont="1" applyFill="1" applyAlignment="1">
      <alignment vertical="center"/>
    </xf>
    <xf numFmtId="165" fontId="7" fillId="0" borderId="0" xfId="1" applyNumberFormat="1" applyFont="1" applyFill="1" applyAlignment="1">
      <alignment vertical="center"/>
    </xf>
    <xf numFmtId="165" fontId="4" fillId="3" borderId="0" xfId="1" applyNumberFormat="1" applyFont="1" applyFill="1"/>
    <xf numFmtId="165" fontId="4" fillId="0" borderId="0" xfId="1" applyNumberFormat="1" applyFont="1" applyFill="1" applyBorder="1" applyAlignment="1">
      <alignment horizontal="left" vertical="center"/>
    </xf>
    <xf numFmtId="9" fontId="4" fillId="0" borderId="0" xfId="0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left" vertical="center"/>
    </xf>
    <xf numFmtId="165" fontId="7" fillId="2" borderId="4" xfId="1" applyNumberFormat="1" applyFont="1" applyFill="1" applyBorder="1" applyAlignment="1">
      <alignment vertical="center"/>
    </xf>
    <xf numFmtId="165" fontId="7" fillId="4" borderId="5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Fill="1" applyBorder="1" applyAlignment="1">
      <alignment horizontal="center" vertical="center" wrapText="1"/>
    </xf>
    <xf numFmtId="165" fontId="7" fillId="0" borderId="10" xfId="1" applyNumberFormat="1" applyFont="1" applyFill="1" applyBorder="1" applyAlignment="1">
      <alignment horizontal="right" vertical="center"/>
    </xf>
    <xf numFmtId="41" fontId="4" fillId="3" borderId="0" xfId="0" applyNumberFormat="1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41" fontId="4" fillId="3" borderId="13" xfId="0" applyNumberFormat="1" applyFont="1" applyFill="1" applyBorder="1"/>
    <xf numFmtId="165" fontId="7" fillId="0" borderId="14" xfId="1" applyNumberFormat="1" applyFont="1" applyFill="1" applyBorder="1" applyAlignment="1">
      <alignment vertical="center"/>
    </xf>
    <xf numFmtId="0" fontId="4" fillId="3" borderId="15" xfId="0" applyFont="1" applyFill="1" applyBorder="1"/>
    <xf numFmtId="165" fontId="7" fillId="0" borderId="16" xfId="1" applyNumberFormat="1" applyFont="1" applyFill="1" applyBorder="1" applyAlignment="1">
      <alignment vertical="center"/>
    </xf>
    <xf numFmtId="165" fontId="4" fillId="3" borderId="16" xfId="1" applyNumberFormat="1" applyFont="1" applyFill="1" applyBorder="1"/>
    <xf numFmtId="0" fontId="4" fillId="3" borderId="17" xfId="0" applyFont="1" applyFill="1" applyBorder="1"/>
    <xf numFmtId="0" fontId="4" fillId="3" borderId="18" xfId="0" applyFont="1" applyFill="1" applyBorder="1"/>
    <xf numFmtId="41" fontId="4" fillId="3" borderId="18" xfId="0" applyNumberFormat="1" applyFont="1" applyFill="1" applyBorder="1"/>
    <xf numFmtId="165" fontId="4" fillId="3" borderId="19" xfId="1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2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165" fontId="7" fillId="0" borderId="2" xfId="1" applyNumberFormat="1" applyFont="1" applyFill="1" applyBorder="1" applyAlignment="1">
      <alignment horizontal="center" vertical="center" wrapText="1"/>
    </xf>
    <xf numFmtId="165" fontId="7" fillId="0" borderId="3" xfId="1" applyNumberFormat="1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</cellXfs>
  <cellStyles count="90">
    <cellStyle name="_Tong quat" xfId="84"/>
    <cellStyle name="0,0_x000d__x000a_NA_x000d__x000a_" xfId="5"/>
    <cellStyle name="Comma" xfId="1" builtinId="3"/>
    <cellStyle name="Comma 10" xfId="6"/>
    <cellStyle name="Comma 11" xfId="7"/>
    <cellStyle name="Comma 12" xfId="8"/>
    <cellStyle name="Comma 13" xfId="9"/>
    <cellStyle name="Comma 14" xfId="10"/>
    <cellStyle name="Comma 15" xfId="11"/>
    <cellStyle name="Comma 16" xfId="12"/>
    <cellStyle name="Comma 17" xfId="13"/>
    <cellStyle name="Comma 18" xfId="14"/>
    <cellStyle name="Comma 19" xfId="15"/>
    <cellStyle name="Comma 2" xfId="16"/>
    <cellStyle name="Comma 2 2" xfId="66"/>
    <cellStyle name="Comma 2 3" xfId="65"/>
    <cellStyle name="Comma 20" xfId="17"/>
    <cellStyle name="Comma 21" xfId="83"/>
    <cellStyle name="Comma 3" xfId="18"/>
    <cellStyle name="Comma 3 2" xfId="67"/>
    <cellStyle name="Comma 4" xfId="19"/>
    <cellStyle name="Comma 4 2" xfId="69"/>
    <cellStyle name="Comma 4 3" xfId="68"/>
    <cellStyle name="Comma 5" xfId="20"/>
    <cellStyle name="Comma 5 2" xfId="70"/>
    <cellStyle name="Comma 6" xfId="21"/>
    <cellStyle name="Comma 7" xfId="22"/>
    <cellStyle name="Comma 8" xfId="23"/>
    <cellStyle name="Comma 9" xfId="24"/>
    <cellStyle name="Currency 2" xfId="25"/>
    <cellStyle name="Currency 3" xfId="26"/>
    <cellStyle name="Currency 4" xfId="27"/>
    <cellStyle name="Currency 5" xfId="28"/>
    <cellStyle name="Currency 6" xfId="29"/>
    <cellStyle name="Excel Built-in Normal" xfId="85"/>
    <cellStyle name="Excel Built-in Normal 2" xfId="86"/>
    <cellStyle name="Hyperlink" xfId="2" builtinId="8"/>
    <cellStyle name="Ledger 17 x 11 in" xfId="30"/>
    <cellStyle name="Ledger 17 x 11 in 10" xfId="31"/>
    <cellStyle name="Ledger 17 x 11 in 11" xfId="32"/>
    <cellStyle name="Ledger 17 x 11 in 12" xfId="33"/>
    <cellStyle name="Ledger 17 x 11 in 13" xfId="34"/>
    <cellStyle name="Ledger 17 x 11 in 14" xfId="35"/>
    <cellStyle name="Ledger 17 x 11 in 2" xfId="36"/>
    <cellStyle name="Ledger 17 x 11 in 3" xfId="37"/>
    <cellStyle name="Ledger 17 x 11 in 4" xfId="38"/>
    <cellStyle name="Ledger 17 x 11 in 5" xfId="39"/>
    <cellStyle name="Ledger 17 x 11 in 6" xfId="40"/>
    <cellStyle name="Ledger 17 x 11 in 7" xfId="41"/>
    <cellStyle name="Ledger 17 x 11 in 8" xfId="42"/>
    <cellStyle name="Ledger 17 x 11 in 9" xfId="43"/>
    <cellStyle name="Ledger 17 x 11 in_Sheet1" xfId="87"/>
    <cellStyle name="Normal" xfId="0" builtinId="0"/>
    <cellStyle name="Normal 10" xfId="44"/>
    <cellStyle name="Normal 10 2" xfId="72"/>
    <cellStyle name="Normal 10 3" xfId="71"/>
    <cellStyle name="Normal 11" xfId="45"/>
    <cellStyle name="Normal 11 2" xfId="73"/>
    <cellStyle name="Normal 12" xfId="46"/>
    <cellStyle name="Normal 13" xfId="47"/>
    <cellStyle name="Normal 13 3" xfId="74"/>
    <cellStyle name="Normal 14" xfId="48"/>
    <cellStyle name="Normal 15" xfId="49"/>
    <cellStyle name="Normal 16" xfId="50"/>
    <cellStyle name="Normal 17" xfId="51"/>
    <cellStyle name="Normal 179" xfId="52"/>
    <cellStyle name="Normal 18" xfId="53"/>
    <cellStyle name="Normal 19" xfId="54"/>
    <cellStyle name="Normal 2" xfId="3"/>
    <cellStyle name="Normal 2 2" xfId="76"/>
    <cellStyle name="Normal 2 2 2" xfId="77"/>
    <cellStyle name="Normal 2 2 2 2 2 2 2 2 2" xfId="89"/>
    <cellStyle name="Normal 2 3" xfId="75"/>
    <cellStyle name="Normal 20" xfId="55"/>
    <cellStyle name="Normal 21" xfId="64"/>
    <cellStyle name="Normal 22" xfId="88"/>
    <cellStyle name="Normal 3" xfId="56"/>
    <cellStyle name="Normal 3 2" xfId="78"/>
    <cellStyle name="Normal 4" xfId="57"/>
    <cellStyle name="Normal 4 2" xfId="79"/>
    <cellStyle name="Normal 5" xfId="58"/>
    <cellStyle name="Normal 50" xfId="4"/>
    <cellStyle name="Normal 6" xfId="59"/>
    <cellStyle name="Normal 7" xfId="60"/>
    <cellStyle name="Normal 8" xfId="61"/>
    <cellStyle name="Normal 9" xfId="62"/>
    <cellStyle name="Normal 9 2" xfId="80"/>
    <cellStyle name="Style 1" xfId="63"/>
    <cellStyle name="Style 1 2" xfId="81"/>
    <cellStyle name="vntxt2" xfId="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noithathoaphat.net/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http://noithathoaphat.us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4</xdr:row>
      <xdr:rowOff>0</xdr:rowOff>
    </xdr:from>
    <xdr:to>
      <xdr:col>1</xdr:col>
      <xdr:colOff>3790950</xdr:colOff>
      <xdr:row>9</xdr:row>
      <xdr:rowOff>19050</xdr:rowOff>
    </xdr:to>
    <xdr:sp macro="" textlink="">
      <xdr:nvSpPr>
        <xdr:cNvPr id="2" name="INVB1"/>
        <xdr:cNvSpPr>
          <a:spLocks noChangeAspect="1" noChangeArrowheads="1"/>
        </xdr:cNvSpPr>
      </xdr:nvSpPr>
      <xdr:spPr bwMode="auto">
        <a:xfrm>
          <a:off x="342900" y="1571625"/>
          <a:ext cx="3848100" cy="1019175"/>
        </a:xfrm>
        <a:prstGeom prst="roundRect">
          <a:avLst>
            <a:gd name="adj" fmla="val 14944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541805</xdr:colOff>
      <xdr:row>4</xdr:row>
      <xdr:rowOff>0</xdr:rowOff>
    </xdr:from>
    <xdr:to>
      <xdr:col>7</xdr:col>
      <xdr:colOff>1009650</xdr:colOff>
      <xdr:row>9</xdr:row>
      <xdr:rowOff>47625</xdr:rowOff>
    </xdr:to>
    <xdr:sp macro="" textlink="">
      <xdr:nvSpPr>
        <xdr:cNvPr id="3" name="INVB1"/>
        <xdr:cNvSpPr>
          <a:spLocks noChangeAspect="1" noChangeArrowheads="1"/>
        </xdr:cNvSpPr>
      </xdr:nvSpPr>
      <xdr:spPr bwMode="auto">
        <a:xfrm>
          <a:off x="6075830" y="1571625"/>
          <a:ext cx="3525370" cy="1047750"/>
        </a:xfrm>
        <a:prstGeom prst="roundRect">
          <a:avLst>
            <a:gd name="adj" fmla="val 14944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1381125</xdr:colOff>
      <xdr:row>1</xdr:row>
      <xdr:rowOff>0</xdr:rowOff>
    </xdr:from>
    <xdr:to>
      <xdr:col>7</xdr:col>
      <xdr:colOff>330574</xdr:colOff>
      <xdr:row>3</xdr:row>
      <xdr:rowOff>76200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971550"/>
          <a:ext cx="71342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57150</xdr:rowOff>
    </xdr:from>
    <xdr:to>
      <xdr:col>4</xdr:col>
      <xdr:colOff>638175</xdr:colOff>
      <xdr:row>0</xdr:row>
      <xdr:rowOff>933450</xdr:rowOff>
    </xdr:to>
    <xdr:grpSp>
      <xdr:nvGrpSpPr>
        <xdr:cNvPr id="5" name="Group 10"/>
        <xdr:cNvGrpSpPr>
          <a:grpSpLocks/>
        </xdr:cNvGrpSpPr>
      </xdr:nvGrpSpPr>
      <xdr:grpSpPr bwMode="auto">
        <a:xfrm>
          <a:off x="19050" y="57150"/>
          <a:ext cx="6829425" cy="876300"/>
          <a:chOff x="22412" y="56029"/>
          <a:chExt cx="7025416" cy="876300"/>
        </a:xfrm>
      </xdr:grpSpPr>
      <xdr:pic>
        <xdr:nvPicPr>
          <xdr:cNvPr id="6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412" y="141754"/>
            <a:ext cx="828675" cy="7429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 Box 3"/>
          <xdr:cNvSpPr txBox="1">
            <a:spLocks noChangeArrowheads="1"/>
          </xdr:cNvSpPr>
        </xdr:nvSpPr>
        <xdr:spPr bwMode="auto">
          <a:xfrm>
            <a:off x="2916325" y="56029"/>
            <a:ext cx="4131503" cy="87630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200"/>
              </a:lnSpc>
              <a:defRPr sz="1000"/>
            </a:pPr>
            <a:r>
              <a:rPr lang="en-US" sz="1300" b="1" i="0" strike="noStrike">
                <a:solidFill>
                  <a:srgbClr val="000000"/>
                </a:solidFill>
                <a:latin typeface="Times New Roman CE"/>
              </a:rPr>
              <a:t>CÔNG TY CỔ PHẦN TỰ ĐỘNG HÓA TÂN PHÁT</a:t>
            </a:r>
            <a:endParaRPr lang="en-U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imes New Roman CE"/>
              </a:rPr>
              <a:t>Địa chỉ: Số</a:t>
            </a:r>
            <a:r>
              <a:rPr lang="en-US" sz="1100" b="0" i="0" strike="noStrike" baseline="0">
                <a:solidFill>
                  <a:srgbClr val="000000"/>
                </a:solidFill>
                <a:latin typeface="Times New Roman CE"/>
              </a:rPr>
              <a:t> 168</a:t>
            </a:r>
            <a:r>
              <a:rPr lang="en-US" sz="11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– Phan Trọng Tuệ – Thanh Trì – Hà Nội</a:t>
            </a:r>
          </a:p>
          <a:p>
            <a:pPr algn="ctr" rtl="1">
              <a:lnSpc>
                <a:spcPts val="1000"/>
              </a:lnSpc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imes New Roman CE"/>
              </a:rPr>
              <a:t>Điện thoại: 04.3685.7776/ Fax: 04.3685.7775</a:t>
            </a:r>
          </a:p>
          <a:p>
            <a:pPr algn="ctr" rtl="1">
              <a:lnSpc>
                <a:spcPts val="900"/>
              </a:lnSpc>
              <a:defRPr sz="1000"/>
            </a:pPr>
            <a:r>
              <a:rPr lang="en-US" sz="11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Website: </a:t>
            </a:r>
            <a:r>
              <a:rPr lang="en-US" sz="11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www.tpa.com.vn</a:t>
            </a:r>
            <a:r>
              <a:rPr lang="en-US" sz="11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      Email: </a:t>
            </a:r>
            <a:r>
              <a:rPr lang="en-US" sz="11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tpa@tpa.com.vn</a:t>
            </a: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11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1000"/>
              </a:lnSpc>
              <a:defRPr sz="1000"/>
            </a:pPr>
            <a:endParaRPr 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1" name="Picture 3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2" name="Picture 4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3" name="Picture 5" descr="2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4" name="Picture 6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5" name="Picture 7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6" name="Picture 8" descr="2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7" name="Picture 9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8" name="Picture 10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19" name="Picture 11" descr="2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20" name="Picture 12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21" name="Picture 13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22" name="Picture 14" descr="2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23" name="Picture 15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</xdr:colOff>
      <xdr:row>17</xdr:row>
      <xdr:rowOff>19050</xdr:rowOff>
    </xdr:to>
    <xdr:pic>
      <xdr:nvPicPr>
        <xdr:cNvPr id="24" name="Picture 16" descr="2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7478850"/>
          <a:ext cx="1905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view="pageBreakPreview" zoomScaleNormal="100" zoomScaleSheetLayoutView="100" workbookViewId="0">
      <selection activeCell="C8" sqref="C8"/>
    </sheetView>
  </sheetViews>
  <sheetFormatPr defaultRowHeight="15.75"/>
  <cols>
    <col min="1" max="1" width="5.25" style="1" customWidth="1"/>
    <col min="2" max="2" width="52.875" style="74" customWidth="1"/>
    <col min="3" max="3" width="14.5" style="1" bestFit="1" customWidth="1"/>
    <col min="4" max="4" width="8.875" style="1" bestFit="1" customWidth="1"/>
    <col min="5" max="5" width="10.125" style="1" customWidth="1"/>
    <col min="6" max="6" width="9" style="1" bestFit="1" customWidth="1"/>
    <col min="7" max="7" width="12.125" style="3" bestFit="1" customWidth="1"/>
    <col min="8" max="8" width="15.5" style="40" bestFit="1" customWidth="1"/>
    <col min="9" max="9" width="9" style="1"/>
    <col min="10" max="10" width="17.625" style="40" customWidth="1"/>
    <col min="11" max="16384" width="9" style="2"/>
  </cols>
  <sheetData>
    <row r="1" spans="1:10" ht="76.5" customHeight="1"/>
    <row r="2" spans="1:10">
      <c r="A2" s="4"/>
      <c r="B2" s="5"/>
      <c r="C2" s="6"/>
      <c r="D2" s="6"/>
      <c r="E2" s="6"/>
      <c r="F2" s="7"/>
      <c r="G2" s="8"/>
    </row>
    <row r="5" spans="1:10">
      <c r="B5" s="74" t="s">
        <v>35</v>
      </c>
      <c r="E5" s="24" t="s">
        <v>32</v>
      </c>
      <c r="F5" s="2"/>
      <c r="G5" s="2"/>
    </row>
    <row r="6" spans="1:10">
      <c r="B6" s="74" t="s">
        <v>0</v>
      </c>
      <c r="E6" s="24" t="s">
        <v>31</v>
      </c>
      <c r="F6" s="24"/>
      <c r="G6" s="9"/>
      <c r="H6" s="45"/>
    </row>
    <row r="7" spans="1:10">
      <c r="B7" s="74" t="s">
        <v>1</v>
      </c>
      <c r="E7" s="24" t="s">
        <v>2</v>
      </c>
      <c r="F7" s="24"/>
      <c r="G7" s="9"/>
      <c r="H7" s="45"/>
    </row>
    <row r="8" spans="1:10">
      <c r="B8" s="74" t="s">
        <v>3</v>
      </c>
      <c r="E8" s="24" t="s">
        <v>4</v>
      </c>
      <c r="F8" s="2"/>
      <c r="G8" s="2"/>
    </row>
    <row r="9" spans="1:10">
      <c r="B9" s="74" t="s">
        <v>5</v>
      </c>
      <c r="E9" s="24" t="s">
        <v>6</v>
      </c>
      <c r="F9" s="2"/>
      <c r="G9" s="2"/>
    </row>
    <row r="11" spans="1:10" ht="24" customHeight="1">
      <c r="A11" s="62" t="s">
        <v>7</v>
      </c>
      <c r="B11" s="62"/>
      <c r="C11" s="62"/>
      <c r="D11" s="62"/>
      <c r="E11" s="62"/>
      <c r="F11" s="62"/>
      <c r="G11" s="62"/>
      <c r="H11" s="62"/>
    </row>
    <row r="12" spans="1:10" ht="31.5" customHeight="1">
      <c r="A12" s="63" t="s">
        <v>8</v>
      </c>
      <c r="B12" s="63" t="s">
        <v>28</v>
      </c>
      <c r="C12" s="63" t="s">
        <v>9</v>
      </c>
      <c r="D12" s="63" t="s">
        <v>10</v>
      </c>
      <c r="E12" s="63" t="s">
        <v>11</v>
      </c>
      <c r="F12" s="63" t="s">
        <v>12</v>
      </c>
      <c r="G12" s="26" t="s">
        <v>13</v>
      </c>
      <c r="H12" s="65" t="s">
        <v>14</v>
      </c>
    </row>
    <row r="13" spans="1:10">
      <c r="A13" s="64"/>
      <c r="B13" s="64"/>
      <c r="C13" s="64"/>
      <c r="D13" s="64"/>
      <c r="E13" s="64"/>
      <c r="F13" s="64"/>
      <c r="G13" s="27"/>
      <c r="H13" s="66"/>
    </row>
    <row r="14" spans="1:10" s="16" customFormat="1">
      <c r="A14" s="10"/>
      <c r="B14" s="11"/>
      <c r="C14" s="12"/>
      <c r="D14" s="13"/>
      <c r="E14" s="14"/>
      <c r="F14" s="14"/>
      <c r="G14" s="15"/>
      <c r="H14" s="46"/>
      <c r="I14" s="38"/>
      <c r="J14" s="41"/>
    </row>
    <row r="15" spans="1:10" s="16" customFormat="1">
      <c r="A15" s="30"/>
      <c r="B15" s="32"/>
      <c r="C15" s="29"/>
      <c r="D15" s="30"/>
      <c r="E15" s="29"/>
      <c r="F15" s="29"/>
      <c r="G15" s="31"/>
      <c r="H15" s="47"/>
      <c r="I15" s="38"/>
      <c r="J15" s="41"/>
    </row>
    <row r="16" spans="1:10">
      <c r="A16" s="75"/>
      <c r="B16" s="76"/>
      <c r="C16" s="17"/>
      <c r="D16" s="77"/>
      <c r="E16" s="17"/>
      <c r="F16" s="17"/>
      <c r="G16" s="18"/>
      <c r="H16" s="48"/>
      <c r="I16" s="44"/>
    </row>
    <row r="17" spans="1:10">
      <c r="A17" s="33"/>
      <c r="B17" s="34"/>
      <c r="C17" s="17"/>
      <c r="D17" s="33"/>
      <c r="E17" s="17"/>
      <c r="F17" s="17"/>
      <c r="G17" s="18"/>
      <c r="H17" s="48"/>
      <c r="I17" s="2"/>
      <c r="J17" s="2"/>
    </row>
    <row r="18" spans="1:10" s="20" customFormat="1">
      <c r="A18" s="68" t="s">
        <v>29</v>
      </c>
      <c r="B18" s="69"/>
      <c r="C18" s="69"/>
      <c r="D18" s="69"/>
      <c r="E18" s="69"/>
      <c r="F18" s="69"/>
      <c r="G18" s="19"/>
      <c r="H18" s="49">
        <f>SUM(H15:H17)</f>
        <v>0</v>
      </c>
      <c r="I18" s="6"/>
      <c r="J18" s="43">
        <f>SUM(J15:J17)</f>
        <v>0</v>
      </c>
    </row>
    <row r="19" spans="1:10" s="20" customFormat="1">
      <c r="A19" s="67" t="s">
        <v>33</v>
      </c>
      <c r="B19" s="67"/>
      <c r="C19" s="67"/>
      <c r="D19" s="67"/>
      <c r="E19" s="67"/>
      <c r="F19" s="67"/>
      <c r="G19" s="67"/>
      <c r="H19" s="67"/>
      <c r="I19" s="6"/>
      <c r="J19" s="43"/>
    </row>
    <row r="20" spans="1:10" s="20" customFormat="1">
      <c r="A20" s="71" t="s">
        <v>15</v>
      </c>
      <c r="B20" s="71"/>
      <c r="C20" s="72"/>
      <c r="D20" s="72"/>
      <c r="E20" s="72"/>
      <c r="F20" s="72"/>
      <c r="G20" s="72"/>
      <c r="H20" s="72"/>
      <c r="I20" s="6"/>
      <c r="J20" s="43"/>
    </row>
    <row r="21" spans="1:10" s="20" customFormat="1">
      <c r="A21" s="28" t="s">
        <v>16</v>
      </c>
      <c r="B21" s="73" t="s">
        <v>17</v>
      </c>
      <c r="C21" s="73"/>
      <c r="D21" s="73"/>
      <c r="E21" s="73"/>
      <c r="F21" s="73"/>
      <c r="G21" s="73"/>
      <c r="H21" s="73"/>
      <c r="I21" s="6"/>
      <c r="J21" s="43"/>
    </row>
    <row r="22" spans="1:10" s="20" customFormat="1" ht="19.5" customHeight="1">
      <c r="A22" s="28" t="s">
        <v>16</v>
      </c>
      <c r="B22" s="20" t="s">
        <v>22</v>
      </c>
      <c r="C22" s="21"/>
      <c r="D22" s="21"/>
      <c r="E22" s="21"/>
      <c r="F22" s="21"/>
      <c r="G22" s="22"/>
      <c r="H22" s="41"/>
      <c r="I22" s="6"/>
      <c r="J22" s="43"/>
    </row>
    <row r="23" spans="1:10" s="20" customFormat="1" ht="15.75" customHeight="1">
      <c r="A23" s="28" t="s">
        <v>16</v>
      </c>
      <c r="B23" s="73" t="s">
        <v>18</v>
      </c>
      <c r="C23" s="73"/>
      <c r="D23" s="73"/>
      <c r="E23" s="73"/>
      <c r="F23" s="21"/>
      <c r="G23" s="22"/>
      <c r="H23" s="41"/>
      <c r="I23" s="6"/>
      <c r="J23" s="43"/>
    </row>
    <row r="24" spans="1:10" s="20" customFormat="1">
      <c r="A24" s="28" t="s">
        <v>16</v>
      </c>
      <c r="B24" s="74" t="s">
        <v>19</v>
      </c>
      <c r="C24" s="25"/>
      <c r="D24" s="25"/>
      <c r="E24" s="25"/>
      <c r="F24" s="25"/>
      <c r="G24" s="22"/>
      <c r="H24" s="41"/>
      <c r="I24" s="6"/>
      <c r="J24" s="43"/>
    </row>
    <row r="25" spans="1:10" s="20" customFormat="1">
      <c r="A25" s="28" t="s">
        <v>16</v>
      </c>
      <c r="B25" s="74" t="s">
        <v>20</v>
      </c>
      <c r="C25" s="25"/>
      <c r="D25" s="25"/>
      <c r="E25" s="25"/>
      <c r="F25" s="25"/>
      <c r="G25" s="23"/>
      <c r="H25" s="41"/>
      <c r="I25" s="6"/>
      <c r="J25" s="43"/>
    </row>
    <row r="26" spans="1:10" s="20" customFormat="1" ht="15.75" customHeight="1">
      <c r="A26" s="1"/>
      <c r="B26" s="74"/>
      <c r="C26" s="25"/>
      <c r="D26" s="25"/>
      <c r="E26" s="25"/>
      <c r="F26" s="25"/>
      <c r="G26" s="23"/>
      <c r="H26" s="41"/>
    </row>
    <row r="27" spans="1:10" s="20" customFormat="1" ht="15.75" customHeight="1">
      <c r="A27" s="1"/>
      <c r="B27" s="74"/>
      <c r="C27" s="35"/>
      <c r="D27" s="35"/>
      <c r="E27" s="35"/>
      <c r="F27" s="35"/>
      <c r="G27" s="23"/>
      <c r="H27" s="41"/>
      <c r="I27" s="6"/>
      <c r="J27" s="43"/>
    </row>
    <row r="28" spans="1:10" s="20" customFormat="1" ht="15.75" customHeight="1">
      <c r="A28" s="1"/>
      <c r="B28" s="74"/>
      <c r="C28" s="35"/>
      <c r="D28" s="35"/>
      <c r="E28" s="35"/>
      <c r="F28" s="35"/>
      <c r="G28" s="23"/>
      <c r="H28" s="41"/>
      <c r="I28" s="6"/>
      <c r="J28" s="43"/>
    </row>
    <row r="29" spans="1:10" s="20" customFormat="1" ht="15.75" customHeight="1">
      <c r="A29" s="1"/>
      <c r="B29" s="74"/>
      <c r="C29" s="25"/>
      <c r="D29" s="25"/>
      <c r="E29" s="25"/>
      <c r="F29" s="70" t="s">
        <v>34</v>
      </c>
      <c r="G29" s="70"/>
      <c r="H29" s="70"/>
      <c r="I29" s="6"/>
      <c r="J29" s="43"/>
    </row>
    <row r="30" spans="1:10" s="20" customFormat="1">
      <c r="A30" s="1"/>
      <c r="B30" s="74"/>
      <c r="C30" s="25"/>
      <c r="D30" s="25"/>
      <c r="E30" s="25"/>
      <c r="F30" s="70" t="s">
        <v>21</v>
      </c>
      <c r="G30" s="70"/>
      <c r="H30" s="70"/>
      <c r="I30" s="6"/>
      <c r="J30" s="43"/>
    </row>
    <row r="31" spans="1:10" s="20" customFormat="1">
      <c r="A31" s="1"/>
      <c r="B31" s="74"/>
      <c r="C31" s="1"/>
      <c r="D31" s="1"/>
      <c r="E31" s="1"/>
      <c r="F31" s="1"/>
      <c r="G31" s="3"/>
      <c r="H31" s="40"/>
      <c r="I31" s="6"/>
      <c r="J31" s="43"/>
    </row>
    <row r="32" spans="1:10" ht="16.5" thickBot="1"/>
    <row r="33" spans="1:10">
      <c r="E33" s="51" t="s">
        <v>23</v>
      </c>
      <c r="F33" s="52"/>
      <c r="G33" s="53"/>
      <c r="H33" s="54">
        <f>H18</f>
        <v>0</v>
      </c>
    </row>
    <row r="34" spans="1:10">
      <c r="E34" s="55" t="s">
        <v>30</v>
      </c>
      <c r="F34" s="39"/>
      <c r="G34" s="50"/>
      <c r="H34" s="56">
        <f>J18</f>
        <v>0</v>
      </c>
    </row>
    <row r="35" spans="1:10" s="20" customFormat="1">
      <c r="A35" s="1"/>
      <c r="B35" s="74"/>
      <c r="C35" s="1"/>
      <c r="D35" s="1"/>
      <c r="E35" s="55" t="s">
        <v>24</v>
      </c>
      <c r="F35" s="39"/>
      <c r="G35" s="50"/>
      <c r="H35" s="57">
        <f>15%*H33</f>
        <v>0</v>
      </c>
      <c r="I35" s="6"/>
      <c r="J35" s="43"/>
    </row>
    <row r="36" spans="1:10" s="20" customFormat="1">
      <c r="A36" s="1"/>
      <c r="B36" s="74"/>
      <c r="C36" s="1"/>
      <c r="D36" s="1"/>
      <c r="E36" s="55" t="s">
        <v>27</v>
      </c>
      <c r="F36" s="39"/>
      <c r="G36" s="50"/>
      <c r="H36" s="57">
        <f>4%*((H33-H35-H34))</f>
        <v>0</v>
      </c>
      <c r="I36" s="6"/>
      <c r="J36" s="43"/>
    </row>
    <row r="37" spans="1:10" s="20" customFormat="1">
      <c r="A37" s="1"/>
      <c r="B37" s="74"/>
      <c r="C37" s="1"/>
      <c r="D37" s="1"/>
      <c r="E37" s="55" t="s">
        <v>25</v>
      </c>
      <c r="F37" s="39"/>
      <c r="G37" s="50"/>
      <c r="H37" s="57">
        <f>8%*(H33-H34)</f>
        <v>0</v>
      </c>
      <c r="I37" s="6"/>
      <c r="J37" s="43"/>
    </row>
    <row r="38" spans="1:10" s="20" customFormat="1" ht="16.5" thickBot="1">
      <c r="A38" s="1"/>
      <c r="B38" s="74"/>
      <c r="C38" s="1"/>
      <c r="D38" s="1"/>
      <c r="E38" s="58" t="s">
        <v>26</v>
      </c>
      <c r="F38" s="59"/>
      <c r="G38" s="60"/>
      <c r="H38" s="61">
        <f>H33-SUM(H35:H37)</f>
        <v>0</v>
      </c>
      <c r="I38" s="6" t="e">
        <f>H33/H38</f>
        <v>#DIV/0!</v>
      </c>
      <c r="J38" s="43"/>
    </row>
    <row r="39" spans="1:10" s="20" customFormat="1">
      <c r="A39" s="1"/>
      <c r="B39" s="74"/>
      <c r="C39" s="1"/>
      <c r="D39" s="1"/>
      <c r="E39" s="36"/>
      <c r="F39" s="36"/>
      <c r="G39" s="37"/>
      <c r="H39" s="42"/>
      <c r="I39" s="6"/>
      <c r="J39" s="43"/>
    </row>
    <row r="40" spans="1:10" s="20" customFormat="1">
      <c r="A40" s="1"/>
      <c r="B40" s="74"/>
      <c r="C40" s="1"/>
      <c r="D40" s="1"/>
      <c r="E40" s="1"/>
      <c r="F40" s="1"/>
      <c r="G40" s="3"/>
      <c r="H40" s="40"/>
      <c r="I40" s="6"/>
      <c r="J40" s="43"/>
    </row>
    <row r="41" spans="1:10" s="20" customFormat="1">
      <c r="A41" s="1"/>
      <c r="B41" s="74"/>
      <c r="C41" s="1"/>
      <c r="D41" s="1"/>
      <c r="E41" s="1"/>
      <c r="F41" s="1"/>
      <c r="G41" s="3"/>
      <c r="H41" s="40"/>
      <c r="I41" s="6"/>
      <c r="J41" s="43"/>
    </row>
    <row r="42" spans="1:10" s="20" customFormat="1">
      <c r="A42" s="1"/>
      <c r="B42" s="74"/>
      <c r="C42" s="1"/>
      <c r="D42" s="1"/>
      <c r="E42" s="1"/>
      <c r="F42" s="1"/>
      <c r="G42" s="3"/>
      <c r="H42" s="40"/>
      <c r="I42" s="6"/>
      <c r="J42" s="43"/>
    </row>
    <row r="43" spans="1:10" s="20" customFormat="1">
      <c r="A43" s="1"/>
      <c r="B43" s="74"/>
      <c r="C43" s="1"/>
      <c r="D43" s="1"/>
      <c r="E43" s="1"/>
      <c r="F43" s="1"/>
      <c r="G43" s="3"/>
      <c r="H43" s="40"/>
      <c r="I43" s="6"/>
      <c r="J43" s="43"/>
    </row>
    <row r="44" spans="1:10" s="20" customFormat="1">
      <c r="A44" s="1"/>
      <c r="B44" s="74"/>
      <c r="C44" s="1"/>
      <c r="D44" s="1"/>
      <c r="E44" s="1"/>
      <c r="F44" s="1"/>
      <c r="G44" s="3"/>
      <c r="H44" s="40"/>
      <c r="I44" s="6"/>
      <c r="J44" s="43"/>
    </row>
    <row r="45" spans="1:10" s="20" customFormat="1">
      <c r="A45" s="1"/>
      <c r="B45" s="74"/>
      <c r="C45" s="1"/>
      <c r="D45" s="1"/>
      <c r="E45" s="1"/>
      <c r="F45" s="1"/>
      <c r="G45" s="3"/>
      <c r="H45" s="40"/>
      <c r="I45" s="6"/>
      <c r="J45" s="43"/>
    </row>
    <row r="46" spans="1:10" s="20" customFormat="1">
      <c r="A46" s="1"/>
      <c r="B46" s="74"/>
      <c r="C46" s="1"/>
      <c r="D46" s="1"/>
      <c r="E46" s="1"/>
      <c r="F46" s="1"/>
      <c r="G46" s="3"/>
      <c r="H46" s="40"/>
      <c r="I46" s="6"/>
      <c r="J46" s="43"/>
    </row>
    <row r="47" spans="1:10" s="20" customFormat="1">
      <c r="A47" s="1"/>
      <c r="B47" s="74"/>
      <c r="C47" s="1"/>
      <c r="D47" s="1"/>
      <c r="E47" s="1"/>
      <c r="F47" s="1"/>
      <c r="G47" s="3"/>
      <c r="H47" s="40"/>
      <c r="I47" s="6"/>
      <c r="J47" s="43"/>
    </row>
    <row r="57" spans="2:11" s="1" customFormat="1" ht="21" customHeight="1">
      <c r="B57" s="74"/>
      <c r="G57" s="3"/>
      <c r="H57" s="40"/>
      <c r="J57" s="40"/>
      <c r="K57" s="2"/>
    </row>
  </sheetData>
  <autoFilter ref="A13:K26"/>
  <mergeCells count="16">
    <mergeCell ref="A19:H19"/>
    <mergeCell ref="A18:F18"/>
    <mergeCell ref="F29:H29"/>
    <mergeCell ref="F30:H30"/>
    <mergeCell ref="A20:B20"/>
    <mergeCell ref="C20:H20"/>
    <mergeCell ref="B21:H21"/>
    <mergeCell ref="B23:E23"/>
    <mergeCell ref="A11:H11"/>
    <mergeCell ref="A12:A13"/>
    <mergeCell ref="B12:B13"/>
    <mergeCell ref="C12:C13"/>
    <mergeCell ref="D12:D13"/>
    <mergeCell ref="E12:E13"/>
    <mergeCell ref="F12:F13"/>
    <mergeCell ref="H12:H13"/>
  </mergeCells>
  <printOptions horizontalCentered="1"/>
  <pageMargins left="0.5" right="0.25" top="0.5" bottom="0.5" header="0.31496062992126" footer="0.31496062992126"/>
  <pageSetup paperSize="9" scale="94" orientation="landscape" r:id="rId1"/>
  <headerFooter alignWithMargins="0">
    <oddFooter xml:space="preserve">&amp;L&amp;"Times New Roman,Regular"&amp;10TP-TT11-BM01/ Lsđ:00&amp;R&amp;"Times New Roman,Regular"&amp;10Trang __/___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BG.DA1.S012.ĐCN.1</vt:lpstr>
      <vt:lpstr>BG.DA1.S012.ĐCN.1!Print_Area</vt:lpstr>
      <vt:lpstr>BG.DA1.S012.ĐCN.1!Print_Titles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Manh Quynh</dc:creator>
  <cp:lastModifiedBy>Nguyen Van Thao</cp:lastModifiedBy>
  <cp:lastPrinted>2015-03-10T04:20:02Z</cp:lastPrinted>
  <dcterms:created xsi:type="dcterms:W3CDTF">2015-01-28T10:26:31Z</dcterms:created>
  <dcterms:modified xsi:type="dcterms:W3CDTF">2015-06-04T06:43:31Z</dcterms:modified>
</cp:coreProperties>
</file>