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Titles" localSheetId="0">Sheet1!$7:$8</definedName>
  </definedNames>
  <calcPr calcId="144525"/>
</workbook>
</file>

<file path=xl/calcChain.xml><?xml version="1.0" encoding="utf-8"?>
<calcChain xmlns="http://schemas.openxmlformats.org/spreadsheetml/2006/main">
  <c r="K6" i="1" l="1"/>
  <c r="H6" i="1"/>
  <c r="E6" i="1"/>
  <c r="K5" i="1"/>
  <c r="H5" i="1"/>
  <c r="E5" i="1"/>
  <c r="K4" i="1"/>
  <c r="H4" i="1"/>
  <c r="E4" i="1"/>
  <c r="K3" i="1"/>
  <c r="A3" i="1" l="1"/>
  <c r="A2" i="1"/>
</calcChain>
</file>

<file path=xl/sharedStrings.xml><?xml version="1.0" encoding="utf-8"?>
<sst xmlns="http://schemas.openxmlformats.org/spreadsheetml/2006/main" count="63" uniqueCount="41">
  <si>
    <t>BẢNG KÊ CHI TIẾT CHI PHÍ TRỰC TIẾP</t>
  </si>
  <si>
    <t>Mã dự án</t>
  </si>
  <si>
    <t>Tên dự án</t>
  </si>
  <si>
    <t>DT.KCS</t>
  </si>
  <si>
    <t>DT.Vật tư cho sản xuất</t>
  </si>
  <si>
    <t>DT.Chi phí nhân công QLDA</t>
  </si>
  <si>
    <t>DT.Nhân công Kỹ thuật</t>
  </si>
  <si>
    <t>DT.Vật tư thử nghiệm/ chạy thử</t>
  </si>
  <si>
    <t>DT.Chi phí nhân công thiết kế</t>
  </si>
  <si>
    <t>DT.Nhân công SXLR</t>
  </si>
  <si>
    <t>DT.Vật tư phát sinh</t>
  </si>
  <si>
    <t>DT.Chi phí nhân công Vật tư</t>
  </si>
  <si>
    <t>DT.Nhân công Phần mềm</t>
  </si>
  <si>
    <t>BẢNG KÊ CHI TIẾT NHÂN CÔNG</t>
  </si>
  <si>
    <t>STT</t>
  </si>
  <si>
    <t>L0</t>
  </si>
  <si>
    <t>L1</t>
  </si>
  <si>
    <t>TÊN SẢN PHẨM</t>
  </si>
  <si>
    <t>MÃ</t>
  </si>
  <si>
    <t>SL</t>
  </si>
  <si>
    <t>LOẠI SP</t>
  </si>
  <si>
    <t>CHI PHÍ VẬT TƯ</t>
  </si>
  <si>
    <t>NHÂN CÔNG DỰ ÁN</t>
  </si>
  <si>
    <t>NHÂN CÔNG TKẾ</t>
  </si>
  <si>
    <t>NHÂN CÔNG VẬT TƯ</t>
  </si>
  <si>
    <t>NHÂN CÔNG KĨ THUẬT</t>
  </si>
  <si>
    <t>NHÂN CÔNG SXLR</t>
  </si>
  <si>
    <t>NHÂN CÔNG PHẦN MỀM</t>
  </si>
  <si>
    <t>NHÂN CÔNG KCS</t>
  </si>
  <si>
    <t>DT.Vật tư lắp đặt</t>
  </si>
  <si>
    <t>Σ</t>
  </si>
  <si>
    <t>☺</t>
  </si>
  <si>
    <t>☼</t>
  </si>
  <si>
    <t>BAN GIÁM ĐỐC</t>
  </si>
  <si>
    <t>KHỐI SẢN XUẤT</t>
  </si>
  <si>
    <t>NGƯỜI LẬP</t>
  </si>
  <si>
    <t>KINH DOANH</t>
  </si>
  <si>
    <t xml:space="preserve">Ngày:...../....../............. </t>
  </si>
  <si>
    <r>
      <t>Ngày:...../....../.............</t>
    </r>
    <r>
      <rPr>
        <sz val="11"/>
        <color rgb="FF000000"/>
        <rFont val="Arial"/>
        <family val="2"/>
      </rPr>
      <t xml:space="preserve"> </t>
    </r>
  </si>
  <si>
    <t>Ngày:...../....../........</t>
  </si>
  <si>
    <t>Cung cấp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</si>
</sst>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,##0.000_);_(* \(#,##0.000\);_(* &quot;-&quot;??_);_(@_)"/>
    <numFmt numFmtId="166" formatCode="_(* #,##0_);_(* \(#,##0\);_(* &quot;-&quot;??_);_(@_)"/>
    <numFmt numFmtId="167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 tint="-4.9989318521683403E-2"/>
      <name val="Arial"/>
      <family val="2"/>
    </font>
    <font>
      <sz val="10"/>
      <color theme="2"/>
      <name val="Arial"/>
      <family val="2"/>
    </font>
    <font>
      <sz val="10"/>
      <name val="MS Sans Serif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</cellStyleXfs>
  <cellXfs count="92">
    <xf numFmtId="0" fontId="0" fillId="0" borderId="0" xfId="0"/>
    <xf numFmtId="0" fontId="7" fillId="5" borderId="8" xfId="0" applyFont="1" applyFill="1" applyBorder="1" applyAlignment="1">
      <alignment horizontal="center" vertical="center" wrapText="1"/>
    </xf>
    <xf numFmtId="2" fontId="7" fillId="0" borderId="0" xfId="4" applyNumberFormat="1" applyFont="1" applyFill="1" applyAlignment="1">
      <alignment vertical="center" wrapText="1"/>
    </xf>
    <xf numFmtId="2" fontId="7" fillId="0" borderId="0" xfId="4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6" fontId="4" fillId="2" borderId="0" xfId="1" applyNumberFormat="1" applyFont="1" applyFill="1" applyAlignment="1">
      <alignment horizontal="center" vertical="center" wrapText="1"/>
    </xf>
    <xf numFmtId="166" fontId="6" fillId="2" borderId="0" xfId="1" applyNumberFormat="1" applyFont="1" applyFill="1" applyAlignment="1">
      <alignment vertical="center" wrapText="1"/>
    </xf>
    <xf numFmtId="164" fontId="6" fillId="2" borderId="0" xfId="1" applyFont="1" applyFill="1" applyAlignment="1">
      <alignment vertical="center" wrapText="1"/>
    </xf>
    <xf numFmtId="165" fontId="6" fillId="2" borderId="0" xfId="1" applyNumberFormat="1" applyFont="1" applyFill="1" applyAlignment="1">
      <alignment vertical="center" wrapText="1"/>
    </xf>
    <xf numFmtId="43" fontId="6" fillId="2" borderId="0" xfId="1" applyNumberFormat="1" applyFont="1" applyFill="1" applyAlignment="1">
      <alignment vertical="center" wrapText="1"/>
    </xf>
    <xf numFmtId="166" fontId="4" fillId="2" borderId="0" xfId="1" applyNumberFormat="1" applyFont="1" applyFill="1" applyBorder="1" applyAlignment="1">
      <alignment horizontal="center" vertical="center" wrapText="1"/>
    </xf>
    <xf numFmtId="165" fontId="7" fillId="0" borderId="0" xfId="4" applyNumberFormat="1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66" fontId="2" fillId="2" borderId="1" xfId="1" applyNumberFormat="1" applyFont="1" applyFill="1" applyBorder="1" applyAlignment="1">
      <alignment horizontal="right" vertical="center" wrapText="1"/>
    </xf>
    <xf numFmtId="166" fontId="2" fillId="2" borderId="1" xfId="1" applyNumberFormat="1" applyFont="1" applyFill="1" applyBorder="1" applyAlignment="1">
      <alignment vertical="center" wrapText="1"/>
    </xf>
    <xf numFmtId="164" fontId="7" fillId="2" borderId="0" xfId="1" applyFont="1" applyFill="1" applyBorder="1" applyAlignment="1">
      <alignment horizontal="left" vertical="center" wrapText="1"/>
    </xf>
    <xf numFmtId="166" fontId="10" fillId="2" borderId="0" xfId="1" applyNumberFormat="1" applyFont="1" applyFill="1" applyAlignment="1">
      <alignment vertical="center" wrapText="1"/>
    </xf>
    <xf numFmtId="165" fontId="10" fillId="2" borderId="0" xfId="1" applyNumberFormat="1" applyFont="1" applyFill="1" applyAlignment="1">
      <alignment vertical="center" wrapText="1"/>
    </xf>
    <xf numFmtId="43" fontId="10" fillId="2" borderId="0" xfId="1" applyNumberFormat="1" applyFont="1" applyFill="1" applyAlignment="1">
      <alignment vertical="center" wrapText="1"/>
    </xf>
    <xf numFmtId="0" fontId="11" fillId="2" borderId="1" xfId="3" applyFont="1" applyFill="1" applyBorder="1" applyAlignment="1" applyProtection="1">
      <alignment horizontal="left" vertical="center" wrapText="1"/>
    </xf>
    <xf numFmtId="166" fontId="10" fillId="2" borderId="0" xfId="1" applyNumberFormat="1" applyFont="1" applyFill="1" applyBorder="1" applyAlignment="1">
      <alignment vertical="center" wrapText="1"/>
    </xf>
    <xf numFmtId="0" fontId="7" fillId="2" borderId="1" xfId="3" applyFont="1" applyFill="1" applyBorder="1" applyAlignment="1" applyProtection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66" fontId="12" fillId="2" borderId="0" xfId="1" applyNumberFormat="1" applyFont="1" applyFill="1" applyBorder="1" applyAlignment="1">
      <alignment horizontal="center" vertical="center" wrapText="1"/>
    </xf>
    <xf numFmtId="166" fontId="6" fillId="2" borderId="0" xfId="1" applyNumberFormat="1" applyFont="1" applyFill="1" applyBorder="1" applyAlignment="1">
      <alignment horizontal="center" vertical="center" wrapText="1"/>
    </xf>
    <xf numFmtId="165" fontId="7" fillId="6" borderId="7" xfId="1" applyNumberFormat="1" applyFont="1" applyFill="1" applyBorder="1" applyAlignment="1">
      <alignment horizontal="center" vertical="center" wrapText="1"/>
    </xf>
    <xf numFmtId="166" fontId="2" fillId="6" borderId="8" xfId="1" applyNumberFormat="1" applyFont="1" applyFill="1" applyBorder="1" applyAlignment="1">
      <alignment horizontal="center" vertical="center" wrapText="1"/>
    </xf>
    <xf numFmtId="164" fontId="2" fillId="6" borderId="8" xfId="1" applyFont="1" applyFill="1" applyBorder="1" applyAlignment="1">
      <alignment horizontal="center" vertical="center" wrapText="1"/>
    </xf>
    <xf numFmtId="164" fontId="7" fillId="10" borderId="8" xfId="1" applyFont="1" applyFill="1" applyBorder="1" applyAlignment="1">
      <alignment horizontal="center" vertical="center" wrapText="1"/>
    </xf>
    <xf numFmtId="166" fontId="2" fillId="10" borderId="8" xfId="1" applyNumberFormat="1" applyFont="1" applyFill="1" applyBorder="1" applyAlignment="1">
      <alignment horizontal="center" vertical="center" wrapText="1"/>
    </xf>
    <xf numFmtId="165" fontId="2" fillId="10" borderId="8" xfId="1" applyNumberFormat="1" applyFont="1" applyFill="1" applyBorder="1" applyAlignment="1">
      <alignment horizontal="center" vertical="center" wrapText="1"/>
    </xf>
    <xf numFmtId="43" fontId="7" fillId="8" borderId="8" xfId="1" applyNumberFormat="1" applyFont="1" applyFill="1" applyBorder="1" applyAlignment="1">
      <alignment horizontal="center" vertical="center" wrapText="1"/>
    </xf>
    <xf numFmtId="166" fontId="2" fillId="8" borderId="8" xfId="1" applyNumberFormat="1" applyFont="1" applyFill="1" applyBorder="1" applyAlignment="1">
      <alignment horizontal="center" vertical="center" wrapText="1"/>
    </xf>
    <xf numFmtId="165" fontId="2" fillId="8" borderId="8" xfId="1" applyNumberFormat="1" applyFont="1" applyFill="1" applyBorder="1" applyAlignment="1">
      <alignment horizontal="center" vertical="center" wrapText="1"/>
    </xf>
    <xf numFmtId="165" fontId="7" fillId="4" borderId="8" xfId="1" applyNumberFormat="1" applyFont="1" applyFill="1" applyBorder="1" applyAlignment="1">
      <alignment horizontal="center" vertical="center" wrapText="1"/>
    </xf>
    <xf numFmtId="166" fontId="2" fillId="4" borderId="8" xfId="1" applyNumberFormat="1" applyFont="1" applyFill="1" applyBorder="1" applyAlignment="1">
      <alignment horizontal="center" vertical="center" wrapText="1"/>
    </xf>
    <xf numFmtId="43" fontId="2" fillId="4" borderId="8" xfId="1" applyNumberFormat="1" applyFont="1" applyFill="1" applyBorder="1" applyAlignment="1">
      <alignment horizontal="center" vertical="center" wrapText="1"/>
    </xf>
    <xf numFmtId="43" fontId="7" fillId="5" borderId="8" xfId="1" applyNumberFormat="1" applyFont="1" applyFill="1" applyBorder="1" applyAlignment="1">
      <alignment horizontal="center" vertical="center" wrapText="1"/>
    </xf>
    <xf numFmtId="166" fontId="2" fillId="5" borderId="8" xfId="1" applyNumberFormat="1" applyFont="1" applyFill="1" applyBorder="1" applyAlignment="1">
      <alignment horizontal="center" vertical="center" wrapText="1"/>
    </xf>
    <xf numFmtId="165" fontId="2" fillId="5" borderId="8" xfId="1" applyNumberFormat="1" applyFont="1" applyFill="1" applyBorder="1" applyAlignment="1">
      <alignment horizontal="center" vertical="center" wrapText="1"/>
    </xf>
    <xf numFmtId="165" fontId="7" fillId="9" borderId="8" xfId="1" applyNumberFormat="1" applyFont="1" applyFill="1" applyBorder="1" applyAlignment="1">
      <alignment horizontal="center" vertical="center" wrapText="1"/>
    </xf>
    <xf numFmtId="166" fontId="2" fillId="9" borderId="8" xfId="1" applyNumberFormat="1" applyFont="1" applyFill="1" applyBorder="1" applyAlignment="1">
      <alignment horizontal="center" vertical="center" wrapText="1"/>
    </xf>
    <xf numFmtId="165" fontId="2" fillId="9" borderId="8" xfId="1" applyNumberFormat="1" applyFont="1" applyFill="1" applyBorder="1" applyAlignment="1">
      <alignment horizontal="center" vertical="center" wrapText="1"/>
    </xf>
    <xf numFmtId="165" fontId="7" fillId="10" borderId="8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66" fontId="10" fillId="0" borderId="1" xfId="1" applyNumberFormat="1" applyFont="1" applyBorder="1" applyAlignment="1">
      <alignment vertical="center" wrapText="1"/>
    </xf>
    <xf numFmtId="167" fontId="10" fillId="0" borderId="1" xfId="1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66" fontId="7" fillId="2" borderId="0" xfId="1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5" fontId="8" fillId="2" borderId="0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6" fontId="7" fillId="2" borderId="3" xfId="1" applyNumberFormat="1" applyFont="1" applyFill="1" applyBorder="1" applyAlignment="1">
      <alignment horizontal="center" vertical="center" wrapText="1"/>
    </xf>
    <xf numFmtId="166" fontId="7" fillId="2" borderId="4" xfId="1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left" vertical="center" wrapText="1"/>
    </xf>
    <xf numFmtId="10" fontId="2" fillId="2" borderId="1" xfId="2" applyNumberFormat="1" applyFont="1" applyFill="1" applyBorder="1" applyAlignment="1">
      <alignment horizontal="left" vertical="center" wrapText="1"/>
    </xf>
    <xf numFmtId="166" fontId="7" fillId="2" borderId="0" xfId="1" applyNumberFormat="1" applyFont="1" applyFill="1" applyBorder="1" applyAlignment="1">
      <alignment vertical="center" wrapText="1"/>
    </xf>
    <xf numFmtId="166" fontId="7" fillId="2" borderId="0" xfId="1" applyNumberFormat="1" applyFont="1" applyFill="1" applyBorder="1" applyAlignment="1">
      <alignment horizontal="center" vertical="center" wrapText="1"/>
    </xf>
    <xf numFmtId="165" fontId="7" fillId="2" borderId="0" xfId="1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10" fontId="7" fillId="5" borderId="1" xfId="2" applyNumberFormat="1" applyFont="1" applyFill="1" applyBorder="1" applyAlignment="1">
      <alignment horizontal="center" vertical="center" wrapText="1"/>
    </xf>
    <xf numFmtId="166" fontId="7" fillId="6" borderId="4" xfId="1" applyNumberFormat="1" applyFont="1" applyFill="1" applyBorder="1" applyAlignment="1">
      <alignment horizontal="center" vertical="center" wrapText="1"/>
    </xf>
    <xf numFmtId="166" fontId="7" fillId="6" borderId="1" xfId="1" applyNumberFormat="1" applyFont="1" applyFill="1" applyBorder="1" applyAlignment="1">
      <alignment horizontal="center" vertical="center" wrapText="1"/>
    </xf>
    <xf numFmtId="166" fontId="7" fillId="7" borderId="1" xfId="1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166" fontId="8" fillId="4" borderId="1" xfId="1" applyNumberFormat="1" applyFont="1" applyFill="1" applyBorder="1" applyAlignment="1">
      <alignment horizontal="center" vertical="center" wrapText="1"/>
    </xf>
    <xf numFmtId="166" fontId="8" fillId="4" borderId="8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0" fontId="7" fillId="2" borderId="2" xfId="2" applyNumberFormat="1" applyFont="1" applyFill="1" applyBorder="1" applyAlignment="1">
      <alignment horizontal="center" vertical="center" wrapText="1"/>
    </xf>
    <xf numFmtId="10" fontId="7" fillId="2" borderId="3" xfId="2" applyNumberFormat="1" applyFont="1" applyFill="1" applyBorder="1" applyAlignment="1">
      <alignment horizontal="center" vertical="center" wrapText="1"/>
    </xf>
    <xf numFmtId="10" fontId="7" fillId="2" borderId="4" xfId="2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4" xfId="1" applyNumberFormat="1" applyFont="1" applyFill="1" applyBorder="1" applyAlignment="1">
      <alignment horizontal="center" vertical="center" wrapText="1"/>
    </xf>
    <xf numFmtId="165" fontId="7" fillId="8" borderId="1" xfId="1" applyNumberFormat="1" applyFont="1" applyFill="1" applyBorder="1" applyAlignment="1">
      <alignment horizontal="center" vertical="center" wrapText="1"/>
    </xf>
    <xf numFmtId="166" fontId="7" fillId="8" borderId="1" xfId="1" applyNumberFormat="1" applyFont="1" applyFill="1" applyBorder="1" applyAlignment="1">
      <alignment horizontal="center" vertical="center" wrapText="1"/>
    </xf>
    <xf numFmtId="166" fontId="7" fillId="4" borderId="1" xfId="1" applyNumberFormat="1" applyFont="1" applyFill="1" applyBorder="1" applyAlignment="1">
      <alignment horizontal="center" vertical="center" wrapText="1"/>
    </xf>
    <xf numFmtId="166" fontId="7" fillId="5" borderId="1" xfId="1" applyNumberFormat="1" applyFont="1" applyFill="1" applyBorder="1" applyAlignment="1">
      <alignment horizontal="center" vertical="center" wrapText="1"/>
    </xf>
    <xf numFmtId="165" fontId="7" fillId="5" borderId="1" xfId="1" applyNumberFormat="1" applyFont="1" applyFill="1" applyBorder="1" applyAlignment="1">
      <alignment horizontal="center" vertical="center" wrapText="1"/>
    </xf>
    <xf numFmtId="166" fontId="7" fillId="9" borderId="1" xfId="1" applyNumberFormat="1" applyFont="1" applyFill="1" applyBorder="1" applyAlignment="1">
      <alignment horizontal="center" vertical="center" wrapText="1"/>
    </xf>
    <xf numFmtId="166" fontId="7" fillId="10" borderId="1" xfId="1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_081223 FCM Cover - VNTRA" xfId="3"/>
    <cellStyle name="Percent" xfId="2" builtinId="5"/>
    <cellStyle name="Style 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C%20BANG%20DU%20LIEU%20-%20Copy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STATUS"/>
      <sheetName val="DATA"/>
      <sheetName val="TSLN"/>
      <sheetName val="LUONG"/>
      <sheetName val="CD07.1"/>
      <sheetName val="CD07.2"/>
      <sheetName val="CD06"/>
      <sheetName val="DATA1"/>
      <sheetName val="DATA2"/>
      <sheetName val="PB.PHONG"/>
      <sheetName val="CPDA.PB"/>
      <sheetName val="CPCD"/>
      <sheetName val="INPUT"/>
      <sheetName val="CHITIET"/>
      <sheetName val="SP"/>
      <sheetName val="BAOGIA"/>
      <sheetName val="DMSP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S053.1601.V01</v>
          </cell>
        </row>
        <row r="4">
          <cell r="B4" t="str">
            <v>S053.1601.V01</v>
          </cell>
        </row>
        <row r="5">
          <cell r="B5" t="str">
            <v>S053.1601.V01</v>
          </cell>
        </row>
        <row r="6">
          <cell r="B6" t="str">
            <v>S053.1601.V01</v>
          </cell>
        </row>
        <row r="7">
          <cell r="B7" t="str">
            <v>S053.1601.V01</v>
          </cell>
        </row>
        <row r="8">
          <cell r="B8" t="str">
            <v>S053.1601.V01</v>
          </cell>
        </row>
        <row r="9">
          <cell r="B9" t="str">
            <v>S053.1601.V01</v>
          </cell>
        </row>
        <row r="10">
          <cell r="B10" t="str">
            <v>S053.1601.V01</v>
          </cell>
        </row>
        <row r="11">
          <cell r="B11" t="str">
            <v>S053.1601.V01</v>
          </cell>
        </row>
        <row r="12">
          <cell r="B12" t="str">
            <v>S053.1601.V01</v>
          </cell>
        </row>
        <row r="13">
          <cell r="B13" t="str">
            <v>S053.1601.V01</v>
          </cell>
        </row>
        <row r="14">
          <cell r="B14" t="str">
            <v>S053.1601.V01</v>
          </cell>
        </row>
        <row r="15">
          <cell r="B15" t="str">
            <v>S053.1601.V01</v>
          </cell>
        </row>
        <row r="16">
          <cell r="B16" t="str">
            <v>S053.1601.V01</v>
          </cell>
        </row>
        <row r="17">
          <cell r="B17" t="str">
            <v>S053.1601.V01</v>
          </cell>
        </row>
        <row r="18">
          <cell r="B18" t="str">
            <v>S053.1601.V01</v>
          </cell>
        </row>
        <row r="19">
          <cell r="B19" t="str">
            <v>S053.1601.V01</v>
          </cell>
        </row>
        <row r="20">
          <cell r="B20" t="str">
            <v>S053.1601.V01</v>
          </cell>
        </row>
        <row r="21">
          <cell r="B21" t="str">
            <v>S053.1601.V01</v>
          </cell>
        </row>
        <row r="22">
          <cell r="B22" t="str">
            <v>S053.1601.V01</v>
          </cell>
        </row>
        <row r="23">
          <cell r="B23" t="str">
            <v>S053.1601.V01</v>
          </cell>
        </row>
        <row r="24">
          <cell r="B24" t="str">
            <v>S053.1601.V01</v>
          </cell>
        </row>
        <row r="25">
          <cell r="B25" t="str">
            <v>S053.1601.V01</v>
          </cell>
        </row>
        <row r="26">
          <cell r="B26" t="str">
            <v>S053.1601.V01</v>
          </cell>
        </row>
        <row r="27">
          <cell r="B27" t="str">
            <v>S053.1601.V01</v>
          </cell>
        </row>
        <row r="28">
          <cell r="B28" t="str">
            <v>S053.1601.V01</v>
          </cell>
        </row>
        <row r="29">
          <cell r="B29" t="str">
            <v>S053.1601.V01</v>
          </cell>
        </row>
        <row r="30">
          <cell r="B30" t="str">
            <v>S053.1601.V01</v>
          </cell>
        </row>
        <row r="31">
          <cell r="B31" t="str">
            <v>S053.1601.V01</v>
          </cell>
        </row>
        <row r="32">
          <cell r="B32" t="str">
            <v>S053.1601.V01</v>
          </cell>
        </row>
        <row r="33">
          <cell r="B33" t="str">
            <v>S053.1601.V01</v>
          </cell>
        </row>
        <row r="34">
          <cell r="B34" t="str">
            <v>S053.1601.V01</v>
          </cell>
        </row>
        <row r="35">
          <cell r="B35" t="str">
            <v>S053.1601.V01</v>
          </cell>
        </row>
        <row r="36">
          <cell r="B36" t="str">
            <v>S053.1601.V01</v>
          </cell>
        </row>
        <row r="37">
          <cell r="B37" t="str">
            <v>S053.1601.V01</v>
          </cell>
        </row>
        <row r="38">
          <cell r="B38" t="str">
            <v>S053.1601.V01</v>
          </cell>
        </row>
        <row r="39">
          <cell r="B39" t="str">
            <v>S053.1601.V01</v>
          </cell>
        </row>
        <row r="40">
          <cell r="B40" t="str">
            <v>S053.1601.V01</v>
          </cell>
        </row>
        <row r="41">
          <cell r="B41" t="str">
            <v>S053.1601.V01</v>
          </cell>
        </row>
        <row r="42">
          <cell r="B42" t="str">
            <v>S053.1601.V01</v>
          </cell>
        </row>
        <row r="43">
          <cell r="B43" t="str">
            <v>S053.1601.V01</v>
          </cell>
        </row>
        <row r="44">
          <cell r="B44" t="str">
            <v>S053.1601.V01</v>
          </cell>
        </row>
        <row r="45">
          <cell r="B45" t="str">
            <v>S053.1601.V01</v>
          </cell>
        </row>
        <row r="46">
          <cell r="B46" t="str">
            <v>S053.1601.V01</v>
          </cell>
        </row>
        <row r="47">
          <cell r="B47" t="str">
            <v>S053.1601.V01</v>
          </cell>
        </row>
        <row r="48">
          <cell r="B48" t="str">
            <v>S053.1601.V01</v>
          </cell>
        </row>
        <row r="49">
          <cell r="B49" t="str">
            <v>S053.1601.V01</v>
          </cell>
        </row>
        <row r="50">
          <cell r="B50" t="str">
            <v>S053.1601.V01</v>
          </cell>
        </row>
        <row r="51">
          <cell r="B51" t="str">
            <v>S053.1601.V01</v>
          </cell>
        </row>
        <row r="52">
          <cell r="B52" t="str">
            <v>S053.1601.V01</v>
          </cell>
        </row>
        <row r="53">
          <cell r="B53" t="str">
            <v>S053.1601.V01</v>
          </cell>
        </row>
        <row r="54">
          <cell r="B54" t="str">
            <v>S053.1601.V01</v>
          </cell>
        </row>
        <row r="55">
          <cell r="B55" t="str">
            <v>S053.1601.V01</v>
          </cell>
        </row>
        <row r="56">
          <cell r="B56" t="str">
            <v>S053.1601.V01</v>
          </cell>
        </row>
        <row r="57">
          <cell r="B57" t="str">
            <v>S053.1601.V01</v>
          </cell>
        </row>
        <row r="58">
          <cell r="B58" t="str">
            <v>S053.1601.V01</v>
          </cell>
        </row>
        <row r="59">
          <cell r="B59" t="str">
            <v>S053.1601.V01</v>
          </cell>
        </row>
        <row r="60">
          <cell r="B60" t="str">
            <v>S053.1601.V01</v>
          </cell>
        </row>
        <row r="61">
          <cell r="B61" t="str">
            <v>S053.1601.V01</v>
          </cell>
        </row>
        <row r="62">
          <cell r="B62" t="str">
            <v>S053.1601.V01</v>
          </cell>
        </row>
        <row r="63">
          <cell r="B63" t="str">
            <v>S053.1601.V01</v>
          </cell>
        </row>
        <row r="64">
          <cell r="B64" t="str">
            <v>S053.1601.V01</v>
          </cell>
        </row>
        <row r="65">
          <cell r="B65" t="str">
            <v>S053.1601.V01</v>
          </cell>
        </row>
        <row r="66">
          <cell r="B66" t="str">
            <v>BG.S016.1603.V01</v>
          </cell>
        </row>
        <row r="67">
          <cell r="B67" t="str">
            <v>BG.S016.1603.V01</v>
          </cell>
        </row>
        <row r="68">
          <cell r="B68" t="str">
            <v>BG.S016.1603.V01</v>
          </cell>
        </row>
        <row r="69">
          <cell r="B69" t="str">
            <v>BG.S016.1603.V01</v>
          </cell>
        </row>
        <row r="70">
          <cell r="B70" t="str">
            <v>BG.S016.1603.V01</v>
          </cell>
        </row>
        <row r="71">
          <cell r="B71" t="str">
            <v>BG.S016.1603.V01</v>
          </cell>
        </row>
        <row r="72">
          <cell r="B72" t="str">
            <v>BG.S016.1603.V01</v>
          </cell>
        </row>
        <row r="73">
          <cell r="B73" t="str">
            <v>BG.S016.1603.V01</v>
          </cell>
        </row>
        <row r="74">
          <cell r="B74" t="str">
            <v>BG.S016.1603.V01</v>
          </cell>
        </row>
        <row r="75">
          <cell r="B75" t="str">
            <v>BG.S016.1603.V01</v>
          </cell>
        </row>
        <row r="76">
          <cell r="B76" t="str">
            <v>BG.S016.1603.V01</v>
          </cell>
        </row>
        <row r="77">
          <cell r="B77" t="str">
            <v>BG.S016.1603.V01</v>
          </cell>
        </row>
        <row r="78">
          <cell r="B78" t="str">
            <v>BG.S016.1603.V01</v>
          </cell>
        </row>
        <row r="79">
          <cell r="B79" t="str">
            <v>BG.S016.1603.V01</v>
          </cell>
        </row>
        <row r="80">
          <cell r="B80" t="str">
            <v>BG.S016.1603.V01</v>
          </cell>
        </row>
        <row r="81">
          <cell r="B81" t="str">
            <v>BG.S016.1603.V01</v>
          </cell>
        </row>
        <row r="82">
          <cell r="B82" t="str">
            <v>BG.S016.1603.V01</v>
          </cell>
        </row>
        <row r="83">
          <cell r="B83" t="str">
            <v>BG.S016.1603.V01</v>
          </cell>
        </row>
        <row r="84">
          <cell r="B84" t="str">
            <v>BG.S016.1603.V01</v>
          </cell>
        </row>
        <row r="85">
          <cell r="B85" t="str">
            <v>BG.S016.1603.V01</v>
          </cell>
        </row>
        <row r="86">
          <cell r="B86" t="str">
            <v>BG.S016.1603.V01</v>
          </cell>
        </row>
        <row r="87">
          <cell r="B87" t="str">
            <v>BG.S016.1603.V01</v>
          </cell>
        </row>
        <row r="88">
          <cell r="B88" t="str">
            <v>BG.S016.1603.V01</v>
          </cell>
        </row>
        <row r="89">
          <cell r="B89" t="str">
            <v>BG.S016.1603.V01</v>
          </cell>
        </row>
        <row r="90">
          <cell r="B90" t="str">
            <v>BG.S016.1603.V01</v>
          </cell>
        </row>
        <row r="91">
          <cell r="B91" t="str">
            <v>BG.S016.1603.V01</v>
          </cell>
        </row>
        <row r="92">
          <cell r="B92" t="str">
            <v>BG.S016.1603.V01</v>
          </cell>
        </row>
        <row r="93">
          <cell r="B93" t="str">
            <v>BG.S016.1603.V01</v>
          </cell>
        </row>
        <row r="94">
          <cell r="B94" t="str">
            <v>BG.S016.1603.V01</v>
          </cell>
        </row>
        <row r="95">
          <cell r="B95" t="str">
            <v>BG.S016.1603.V01</v>
          </cell>
        </row>
        <row r="96">
          <cell r="B96" t="str">
            <v>BG.S016.1603.V01</v>
          </cell>
        </row>
        <row r="97">
          <cell r="B97" t="str">
            <v>BG.S016.1603.V01</v>
          </cell>
        </row>
        <row r="98">
          <cell r="B98" t="str">
            <v>BG.S016.1603.V01</v>
          </cell>
        </row>
        <row r="99">
          <cell r="B99" t="str">
            <v>BG.S016.1603.V01</v>
          </cell>
        </row>
        <row r="100">
          <cell r="B100" t="str">
            <v>BG.S016.1603.V01</v>
          </cell>
        </row>
        <row r="101">
          <cell r="B101" t="str">
            <v>BG.S016.1603.V01</v>
          </cell>
        </row>
        <row r="102">
          <cell r="B102" t="str">
            <v>BG.S016.1603.V01</v>
          </cell>
        </row>
        <row r="103">
          <cell r="B103" t="str">
            <v>BG.S016.1603.V01</v>
          </cell>
        </row>
        <row r="104">
          <cell r="B104" t="str">
            <v>BG.S016.1603.V01</v>
          </cell>
        </row>
        <row r="105">
          <cell r="B105" t="str">
            <v>BG.S016.1603.V01</v>
          </cell>
        </row>
        <row r="106">
          <cell r="B106" t="str">
            <v>BG.S016.1603.V01</v>
          </cell>
        </row>
        <row r="107">
          <cell r="B107" t="str">
            <v>BG.S016.1603.V01</v>
          </cell>
        </row>
        <row r="108">
          <cell r="B108" t="str">
            <v>BG.S016.1603.V01</v>
          </cell>
        </row>
        <row r="109">
          <cell r="B109" t="str">
            <v>BG.S016.1603.V01</v>
          </cell>
        </row>
        <row r="110">
          <cell r="B110" t="str">
            <v>BG.S016.1603.V01</v>
          </cell>
        </row>
        <row r="111">
          <cell r="B111" t="str">
            <v>BG.S016.1603.V01</v>
          </cell>
        </row>
        <row r="112">
          <cell r="B112" t="str">
            <v>BG.S016.1603.V01</v>
          </cell>
        </row>
        <row r="113">
          <cell r="B113" t="str">
            <v>BG.S016.1603.V01</v>
          </cell>
        </row>
        <row r="114">
          <cell r="B114" t="str">
            <v>BG.S016.1603.V01</v>
          </cell>
        </row>
        <row r="115">
          <cell r="B115" t="str">
            <v>BG.S016.1603.V01</v>
          </cell>
        </row>
        <row r="116">
          <cell r="B116" t="str">
            <v>BG.S016.1603.V01</v>
          </cell>
        </row>
        <row r="117">
          <cell r="B117" t="str">
            <v>BG.S016.1603.V01</v>
          </cell>
        </row>
        <row r="118">
          <cell r="B118" t="str">
            <v>BG.S016.1603.V01</v>
          </cell>
        </row>
        <row r="119">
          <cell r="B119" t="str">
            <v>BG.S016.1603.V01</v>
          </cell>
        </row>
        <row r="120">
          <cell r="B120" t="str">
            <v>BG.S016.1603.V01</v>
          </cell>
        </row>
        <row r="121">
          <cell r="B121" t="str">
            <v>BG.S016.1603.V01</v>
          </cell>
        </row>
        <row r="122">
          <cell r="B122" t="str">
            <v>BG.S016.1603.V01</v>
          </cell>
        </row>
        <row r="123">
          <cell r="B123" t="str">
            <v>BG.S016.1603.V01</v>
          </cell>
        </row>
        <row r="124">
          <cell r="B124" t="str">
            <v>BG.S016.1603.V01</v>
          </cell>
        </row>
        <row r="125">
          <cell r="B125" t="str">
            <v>BG.S016.1603.V01</v>
          </cell>
        </row>
        <row r="126">
          <cell r="B126" t="str">
            <v>BG.S016.1603.V01</v>
          </cell>
        </row>
        <row r="127">
          <cell r="B127" t="str">
            <v>BG.S016.1603.V01</v>
          </cell>
        </row>
        <row r="128">
          <cell r="B128" t="str">
            <v>BG.S016.1603.V01</v>
          </cell>
        </row>
        <row r="129">
          <cell r="B129" t="str">
            <v>BG.S016.1603.V01</v>
          </cell>
        </row>
        <row r="130">
          <cell r="B130" t="str">
            <v>BG.S016.1603.V01</v>
          </cell>
        </row>
        <row r="131">
          <cell r="B131" t="str">
            <v>BG.S016.1603.V01</v>
          </cell>
        </row>
        <row r="132">
          <cell r="B132" t="str">
            <v>BG.S016.1603.V01</v>
          </cell>
        </row>
        <row r="133">
          <cell r="B133" t="str">
            <v>BG.S016.1603.V01</v>
          </cell>
        </row>
        <row r="134">
          <cell r="B134" t="str">
            <v>BG.S016.1603.V01</v>
          </cell>
        </row>
        <row r="135">
          <cell r="B135" t="str">
            <v>BG.S016.1603.V01</v>
          </cell>
        </row>
        <row r="136">
          <cell r="B136" t="str">
            <v>BG.S016.1603.V01</v>
          </cell>
        </row>
        <row r="137">
          <cell r="B137" t="str">
            <v>BG.S016.1603.V01</v>
          </cell>
        </row>
        <row r="138">
          <cell r="B138" t="str">
            <v>BG.S016.1603.V01</v>
          </cell>
        </row>
        <row r="139">
          <cell r="B139" t="str">
            <v>BG.S016.1603.V01</v>
          </cell>
        </row>
        <row r="140">
          <cell r="B140" t="str">
            <v>BG.S016.1603.V01</v>
          </cell>
        </row>
        <row r="141">
          <cell r="B141" t="str">
            <v>BG.S016.1603.V01</v>
          </cell>
        </row>
        <row r="142">
          <cell r="B142" t="str">
            <v>BG.S016.1603.V01</v>
          </cell>
        </row>
        <row r="143">
          <cell r="B143" t="str">
            <v>BG.S016.1603.V01</v>
          </cell>
        </row>
        <row r="144">
          <cell r="B144" t="str">
            <v>BG.S016.1603.V01</v>
          </cell>
        </row>
        <row r="145">
          <cell r="B145" t="str">
            <v>BG.S016.1603.V01</v>
          </cell>
        </row>
        <row r="146">
          <cell r="B146" t="str">
            <v>BG.S016.1603.V01</v>
          </cell>
        </row>
        <row r="147">
          <cell r="B147" t="str">
            <v>BG.S016.1603.V01</v>
          </cell>
        </row>
        <row r="148">
          <cell r="B148" t="str">
            <v>BG.S016.1603.V01</v>
          </cell>
        </row>
        <row r="149">
          <cell r="B149" t="str">
            <v>BG.S016.1603.V01</v>
          </cell>
        </row>
        <row r="150">
          <cell r="B150" t="str">
            <v>BG.S016.1603.V01</v>
          </cell>
        </row>
        <row r="151">
          <cell r="B151" t="str">
            <v>BG.S016.1603.V01</v>
          </cell>
        </row>
        <row r="152">
          <cell r="B152" t="str">
            <v>BG.S016.1603.V01</v>
          </cell>
        </row>
        <row r="153">
          <cell r="B153" t="str">
            <v>BG.S016.1603.V01</v>
          </cell>
        </row>
        <row r="154">
          <cell r="B154" t="str">
            <v>BG.S016.1603.V01</v>
          </cell>
        </row>
        <row r="155">
          <cell r="B155" t="str">
            <v>BG.S016.1603.V01</v>
          </cell>
        </row>
        <row r="156">
          <cell r="B156" t="str">
            <v>BG.S016.1603.V01</v>
          </cell>
        </row>
        <row r="157">
          <cell r="B157" t="str">
            <v>BG.S016.1603.V01</v>
          </cell>
        </row>
        <row r="158">
          <cell r="B158" t="str">
            <v>BG.S016.1603.V01</v>
          </cell>
        </row>
        <row r="159">
          <cell r="B159" t="str">
            <v>BG.S016.1603.V01</v>
          </cell>
        </row>
        <row r="160">
          <cell r="B160" t="str">
            <v>BG.S016.1603.V01</v>
          </cell>
        </row>
        <row r="161">
          <cell r="B161" t="str">
            <v>BG.S016.1603.V01</v>
          </cell>
        </row>
        <row r="162">
          <cell r="B162" t="str">
            <v>BG.S016.1603.V01</v>
          </cell>
        </row>
        <row r="163">
          <cell r="B163" t="str">
            <v>BG.S016.1603.V01</v>
          </cell>
        </row>
        <row r="164">
          <cell r="B164" t="str">
            <v>BG.S016.1603.V01</v>
          </cell>
        </row>
        <row r="165">
          <cell r="B165" t="str">
            <v>BG.S016.1603.V01</v>
          </cell>
        </row>
        <row r="166">
          <cell r="B166" t="str">
            <v>BG.S016.1603.V01</v>
          </cell>
        </row>
        <row r="167">
          <cell r="B167" t="str">
            <v>BG.S016.1603.V01</v>
          </cell>
        </row>
        <row r="168">
          <cell r="B168" t="str">
            <v>BG.S016.1603.V01</v>
          </cell>
        </row>
        <row r="169">
          <cell r="B169" t="str">
            <v>BG.S016.1603.V01</v>
          </cell>
        </row>
        <row r="170">
          <cell r="B170" t="str">
            <v>BG.S016.1603.V01</v>
          </cell>
        </row>
        <row r="171">
          <cell r="B171" t="str">
            <v>BG.S016.1603.V01</v>
          </cell>
        </row>
        <row r="172">
          <cell r="B172" t="str">
            <v>BG.S016.1603.V01</v>
          </cell>
        </row>
        <row r="173">
          <cell r="B173" t="str">
            <v>BG.S016.1603.V01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"/>
  <sheetViews>
    <sheetView tabSelected="1" topLeftCell="B1" zoomScale="85" zoomScaleNormal="85" zoomScaleSheetLayoutView="85" workbookViewId="0">
      <selection activeCell="T24" sqref="T24"/>
    </sheetView>
  </sheetViews>
  <sheetFormatPr defaultRowHeight="14.25" x14ac:dyDescent="0.25"/>
  <cols>
    <col min="1" max="1" width="4.7109375" style="49" hidden="1" customWidth="1"/>
    <col min="2" max="2" width="4.5703125" style="53" customWidth="1"/>
    <col min="3" max="3" width="4.7109375" style="53" customWidth="1"/>
    <col min="4" max="4" width="38.28515625" style="49" customWidth="1"/>
    <col min="5" max="5" width="15.7109375" style="49" customWidth="1"/>
    <col min="6" max="6" width="3.7109375" style="49" bestFit="1" customWidth="1"/>
    <col min="7" max="7" width="12.5703125" style="49" customWidth="1"/>
    <col min="8" max="8" width="13.85546875" style="49" customWidth="1"/>
    <col min="9" max="9" width="7.85546875" style="49" customWidth="1"/>
    <col min="10" max="10" width="6.85546875" style="49" customWidth="1"/>
    <col min="11" max="11" width="6.140625" style="49" customWidth="1"/>
    <col min="12" max="12" width="6" style="49" bestFit="1" customWidth="1"/>
    <col min="13" max="13" width="6.28515625" style="49" bestFit="1" customWidth="1"/>
    <col min="14" max="15" width="6" style="49" bestFit="1" customWidth="1"/>
    <col min="16" max="16" width="6.28515625" style="49" bestFit="1" customWidth="1"/>
    <col min="17" max="18" width="6" style="49" bestFit="1" customWidth="1"/>
    <col min="19" max="19" width="6.28515625" style="49" bestFit="1" customWidth="1"/>
    <col min="20" max="21" width="6" style="49" bestFit="1" customWidth="1"/>
    <col min="22" max="22" width="6.28515625" style="49" bestFit="1" customWidth="1"/>
    <col min="23" max="24" width="6" style="49" bestFit="1" customWidth="1"/>
    <col min="25" max="25" width="6.28515625" style="49" bestFit="1" customWidth="1"/>
    <col min="26" max="27" width="6" style="49" bestFit="1" customWidth="1"/>
    <col min="28" max="28" width="6.28515625" style="49" bestFit="1" customWidth="1"/>
    <col min="29" max="30" width="6" style="49" bestFit="1" customWidth="1"/>
    <col min="31" max="31" width="6.28515625" style="49" bestFit="1" customWidth="1"/>
    <col min="32" max="32" width="6" style="49" bestFit="1" customWidth="1"/>
    <col min="33" max="16384" width="9.140625" style="49"/>
  </cols>
  <sheetData>
    <row r="1" spans="1:32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  <c r="S1" s="16"/>
      <c r="T1" s="17"/>
      <c r="U1" s="17"/>
      <c r="V1" s="16"/>
      <c r="W1" s="18"/>
      <c r="X1" s="18"/>
      <c r="Y1" s="16"/>
      <c r="Z1" s="17"/>
      <c r="AA1" s="17"/>
      <c r="AB1" s="16"/>
      <c r="AC1" s="17"/>
      <c r="AD1" s="17"/>
      <c r="AE1" s="16"/>
      <c r="AF1" s="17"/>
    </row>
    <row r="2" spans="1:32" ht="14.25" customHeight="1" x14ac:dyDescent="0.25">
      <c r="A2" s="4" t="e">
        <f>COUNTIF([1]CHITIET!$B$3:$B$10000,E2)</f>
        <v>#VALUE!</v>
      </c>
      <c r="B2" s="5"/>
      <c r="C2" s="5"/>
      <c r="D2" s="19" t="s">
        <v>1</v>
      </c>
      <c r="E2" s="56"/>
      <c r="F2" s="57"/>
      <c r="G2" s="58"/>
      <c r="H2" s="59"/>
      <c r="I2" s="59"/>
      <c r="J2" s="60"/>
      <c r="K2" s="20"/>
      <c r="L2" s="17">
        <v>300234.94047619047</v>
      </c>
      <c r="M2" s="6"/>
      <c r="N2" s="7"/>
      <c r="O2" s="17">
        <v>443271.29807692306</v>
      </c>
      <c r="P2" s="6"/>
      <c r="Q2" s="8"/>
      <c r="R2" s="17">
        <v>347104.23611111112</v>
      </c>
      <c r="S2" s="16"/>
      <c r="T2" s="17"/>
      <c r="U2" s="17">
        <v>340434.41666666669</v>
      </c>
      <c r="V2" s="16"/>
      <c r="W2" s="18"/>
      <c r="X2" s="18">
        <v>307778.87152777775</v>
      </c>
      <c r="Y2" s="16"/>
      <c r="Z2" s="17"/>
      <c r="AA2" s="17">
        <v>742315.13888888888</v>
      </c>
      <c r="AB2" s="16"/>
      <c r="AC2" s="17"/>
      <c r="AD2" s="17">
        <v>304499.375</v>
      </c>
      <c r="AE2" s="16"/>
      <c r="AF2" s="17"/>
    </row>
    <row r="3" spans="1:32" ht="32.25" customHeight="1" x14ac:dyDescent="0.25">
      <c r="A3" s="4" t="e">
        <f>MATCH(E2, [1]CHITIET!$B$3:$B$10000, 0 )+2</f>
        <v>#N/A</v>
      </c>
      <c r="B3" s="10"/>
      <c r="C3" s="10"/>
      <c r="D3" s="21" t="s">
        <v>2</v>
      </c>
      <c r="E3" s="61" t="s">
        <v>40</v>
      </c>
      <c r="F3" s="62"/>
      <c r="G3" s="62"/>
      <c r="H3" s="62"/>
      <c r="I3" s="22" t="s">
        <v>3</v>
      </c>
      <c r="J3" s="23"/>
      <c r="K3" s="83">
        <f>SUMPRODUCT(($G$9:$G$4959&lt;&gt;"")*($F$9:$F$4959),($AD$9:$AD$4959))*AD2</f>
        <v>0</v>
      </c>
      <c r="L3" s="84"/>
      <c r="M3" s="6"/>
      <c r="N3" s="7"/>
      <c r="O3" s="7"/>
      <c r="P3" s="6"/>
      <c r="Q3" s="8"/>
      <c r="R3" s="9"/>
      <c r="S3" s="16"/>
      <c r="T3" s="17"/>
      <c r="U3" s="17"/>
      <c r="V3" s="16"/>
      <c r="W3" s="18"/>
      <c r="X3" s="18"/>
      <c r="Y3" s="16"/>
      <c r="Z3" s="17"/>
      <c r="AA3" s="17"/>
      <c r="AB3" s="16"/>
      <c r="AC3" s="17"/>
      <c r="AD3" s="17"/>
      <c r="AE3" s="16"/>
      <c r="AF3" s="17"/>
    </row>
    <row r="4" spans="1:32" ht="33" customHeight="1" x14ac:dyDescent="0.25">
      <c r="A4" s="24"/>
      <c r="B4" s="25"/>
      <c r="C4" s="25"/>
      <c r="D4" s="12" t="s">
        <v>4</v>
      </c>
      <c r="E4" s="13">
        <f>SUMPRODUCT(($G$9:$G$4959&lt;&gt;"")*($F$9:$F$4959),($H$9:$H$4959))</f>
        <v>0</v>
      </c>
      <c r="F4" s="63" t="s">
        <v>5</v>
      </c>
      <c r="G4" s="63"/>
      <c r="H4" s="14">
        <f>SUMPRODUCT(($G$9:$G$4959&lt;&gt;"")*($F$9:$F$4959),($L$9:$L$4959))*L2</f>
        <v>0</v>
      </c>
      <c r="I4" s="64" t="s">
        <v>6</v>
      </c>
      <c r="J4" s="64"/>
      <c r="K4" s="83">
        <f>SUMPRODUCT(($G$9:$G$4959&lt;&gt;"")*($F$9:$F$4959),($U$9:$U$4959))*U2</f>
        <v>0</v>
      </c>
      <c r="L4" s="84"/>
      <c r="M4" s="65"/>
      <c r="N4" s="65"/>
      <c r="O4" s="66"/>
      <c r="P4" s="66"/>
      <c r="Q4" s="67"/>
      <c r="R4" s="67"/>
      <c r="S4" s="16"/>
      <c r="T4" s="17"/>
      <c r="U4" s="17"/>
      <c r="V4" s="16"/>
      <c r="W4" s="18"/>
      <c r="X4" s="18"/>
      <c r="Y4" s="16"/>
      <c r="Z4" s="17"/>
      <c r="AA4" s="17"/>
      <c r="AB4" s="16"/>
      <c r="AC4" s="17"/>
      <c r="AD4" s="17"/>
      <c r="AE4" s="16"/>
      <c r="AF4" s="17"/>
    </row>
    <row r="5" spans="1:32" ht="27.75" customHeight="1" x14ac:dyDescent="0.25">
      <c r="A5" s="24"/>
      <c r="B5" s="26"/>
      <c r="C5" s="26"/>
      <c r="D5" s="12" t="s">
        <v>7</v>
      </c>
      <c r="E5" s="13">
        <f>SUMPRODUCT(($G$9:$G$4959&lt;&gt;"")*($F$9:$F$4959),($I$9:$I$4959))</f>
        <v>0</v>
      </c>
      <c r="F5" s="63" t="s">
        <v>8</v>
      </c>
      <c r="G5" s="63"/>
      <c r="H5" s="14">
        <f>SUMPRODUCT(($G$9:$G$4959&lt;&gt;"")*($F$9:$F$4959),($O$9:$O$4959))*O2</f>
        <v>0</v>
      </c>
      <c r="I5" s="64" t="s">
        <v>9</v>
      </c>
      <c r="J5" s="64"/>
      <c r="K5" s="83">
        <f>SUMPRODUCT(($G$9:$G$4959&lt;&gt;"")*($F$9:$F$4959),($X$9:$X$4959))*X2</f>
        <v>0</v>
      </c>
      <c r="L5" s="84"/>
      <c r="M5" s="65"/>
      <c r="N5" s="65"/>
      <c r="O5" s="15"/>
      <c r="P5" s="51"/>
      <c r="Q5" s="67"/>
      <c r="R5" s="67"/>
      <c r="S5" s="16"/>
      <c r="T5" s="17"/>
      <c r="U5" s="17"/>
      <c r="V5" s="16"/>
      <c r="W5" s="18"/>
      <c r="X5" s="18"/>
      <c r="Y5" s="16"/>
      <c r="Z5" s="17"/>
      <c r="AA5" s="17"/>
      <c r="AB5" s="16"/>
      <c r="AC5" s="17"/>
      <c r="AD5" s="17"/>
      <c r="AE5" s="16"/>
      <c r="AF5" s="17"/>
    </row>
    <row r="6" spans="1:32" ht="28.5" customHeight="1" x14ac:dyDescent="0.25">
      <c r="A6" s="24"/>
      <c r="B6" s="26"/>
      <c r="C6" s="26"/>
      <c r="D6" s="12" t="s">
        <v>10</v>
      </c>
      <c r="E6" s="13">
        <f>SUMPRODUCT(($G$9:$G$4959&lt;&gt;"")*($F$9:$F$4959),($J$9:$J$4959))</f>
        <v>0</v>
      </c>
      <c r="F6" s="63" t="s">
        <v>11</v>
      </c>
      <c r="G6" s="63"/>
      <c r="H6" s="14">
        <f>SUMPRODUCT(($G$9:$G$4959&lt;&gt;"")*($F$9:$F$4959),($R$9:$R$4959))*R2</f>
        <v>0</v>
      </c>
      <c r="I6" s="64" t="s">
        <v>12</v>
      </c>
      <c r="J6" s="64"/>
      <c r="K6" s="83">
        <f>SUMPRODUCT(($G$9:$G$4959&lt;&gt;"")*($F$9:$F$4959),($AA$9:$AA$4959))*AA2</f>
        <v>0</v>
      </c>
      <c r="L6" s="84"/>
      <c r="M6" s="80" t="s">
        <v>13</v>
      </c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2"/>
    </row>
    <row r="7" spans="1:32" ht="29.25" customHeight="1" x14ac:dyDescent="0.25">
      <c r="A7" s="74" t="s">
        <v>14</v>
      </c>
      <c r="B7" s="76" t="s">
        <v>15</v>
      </c>
      <c r="C7" s="76" t="s">
        <v>16</v>
      </c>
      <c r="D7" s="68" t="s">
        <v>17</v>
      </c>
      <c r="E7" s="68" t="s">
        <v>18</v>
      </c>
      <c r="F7" s="68" t="s">
        <v>19</v>
      </c>
      <c r="G7" s="68" t="s">
        <v>20</v>
      </c>
      <c r="H7" s="70" t="s">
        <v>21</v>
      </c>
      <c r="I7" s="70"/>
      <c r="J7" s="70"/>
      <c r="K7" s="70"/>
      <c r="L7" s="71" t="s">
        <v>22</v>
      </c>
      <c r="M7" s="72"/>
      <c r="N7" s="72"/>
      <c r="O7" s="73" t="s">
        <v>23</v>
      </c>
      <c r="P7" s="73"/>
      <c r="Q7" s="73"/>
      <c r="R7" s="85" t="s">
        <v>24</v>
      </c>
      <c r="S7" s="86"/>
      <c r="T7" s="86"/>
      <c r="U7" s="87" t="s">
        <v>25</v>
      </c>
      <c r="V7" s="87"/>
      <c r="W7" s="87"/>
      <c r="X7" s="88" t="s">
        <v>26</v>
      </c>
      <c r="Y7" s="88"/>
      <c r="Z7" s="89"/>
      <c r="AA7" s="90" t="s">
        <v>27</v>
      </c>
      <c r="AB7" s="90"/>
      <c r="AC7" s="90"/>
      <c r="AD7" s="91" t="s">
        <v>28</v>
      </c>
      <c r="AE7" s="91"/>
      <c r="AF7" s="91"/>
    </row>
    <row r="8" spans="1:32" ht="68.25" customHeight="1" x14ac:dyDescent="0.25">
      <c r="A8" s="75"/>
      <c r="B8" s="77"/>
      <c r="C8" s="77"/>
      <c r="D8" s="69"/>
      <c r="E8" s="69"/>
      <c r="F8" s="69"/>
      <c r="G8" s="69"/>
      <c r="H8" s="1" t="s">
        <v>4</v>
      </c>
      <c r="I8" s="1" t="s">
        <v>7</v>
      </c>
      <c r="J8" s="1" t="s">
        <v>10</v>
      </c>
      <c r="K8" s="1" t="s">
        <v>29</v>
      </c>
      <c r="L8" s="27" t="s">
        <v>30</v>
      </c>
      <c r="M8" s="28" t="s">
        <v>31</v>
      </c>
      <c r="N8" s="29" t="s">
        <v>32</v>
      </c>
      <c r="O8" s="30" t="s">
        <v>30</v>
      </c>
      <c r="P8" s="31" t="s">
        <v>31</v>
      </c>
      <c r="Q8" s="32" t="s">
        <v>32</v>
      </c>
      <c r="R8" s="33" t="s">
        <v>30</v>
      </c>
      <c r="S8" s="34" t="s">
        <v>31</v>
      </c>
      <c r="T8" s="35" t="s">
        <v>32</v>
      </c>
      <c r="U8" s="36" t="s">
        <v>30</v>
      </c>
      <c r="V8" s="37" t="s">
        <v>31</v>
      </c>
      <c r="W8" s="38" t="s">
        <v>32</v>
      </c>
      <c r="X8" s="39" t="s">
        <v>30</v>
      </c>
      <c r="Y8" s="40" t="s">
        <v>31</v>
      </c>
      <c r="Z8" s="41" t="s">
        <v>32</v>
      </c>
      <c r="AA8" s="42" t="s">
        <v>30</v>
      </c>
      <c r="AB8" s="43" t="s">
        <v>31</v>
      </c>
      <c r="AC8" s="44" t="s">
        <v>32</v>
      </c>
      <c r="AD8" s="45" t="s">
        <v>30</v>
      </c>
      <c r="AE8" s="31" t="s">
        <v>31</v>
      </c>
      <c r="AF8" s="32" t="s">
        <v>32</v>
      </c>
    </row>
    <row r="9" spans="1:32" x14ac:dyDescent="0.25">
      <c r="A9" s="46"/>
      <c r="B9" s="52"/>
      <c r="C9" s="52"/>
      <c r="D9" s="46"/>
      <c r="E9" s="46"/>
      <c r="F9" s="46"/>
      <c r="G9" s="46"/>
      <c r="H9" s="47"/>
      <c r="I9" s="46"/>
      <c r="J9" s="46"/>
      <c r="K9" s="46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2" x14ac:dyDescent="0.25">
      <c r="A10" s="46"/>
      <c r="B10" s="52"/>
      <c r="C10" s="52"/>
      <c r="D10" s="46"/>
      <c r="E10" s="46"/>
      <c r="F10" s="46"/>
      <c r="G10" s="46"/>
      <c r="H10" s="47"/>
      <c r="I10" s="46"/>
      <c r="J10" s="46"/>
      <c r="K10" s="46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2" spans="1:32" x14ac:dyDescent="0.25">
      <c r="A12" s="3"/>
      <c r="B12" s="3"/>
      <c r="C12" s="3"/>
      <c r="D12" s="2" t="s">
        <v>33</v>
      </c>
      <c r="E12" s="78" t="s">
        <v>34</v>
      </c>
      <c r="F12" s="78"/>
      <c r="G12" s="78"/>
      <c r="I12" s="78" t="s">
        <v>36</v>
      </c>
      <c r="J12" s="78"/>
      <c r="K12" s="78"/>
      <c r="N12" s="78" t="s">
        <v>35</v>
      </c>
      <c r="O12" s="78"/>
      <c r="P12" s="78"/>
    </row>
    <row r="13" spans="1:32" x14ac:dyDescent="0.25">
      <c r="A13" s="3"/>
      <c r="B13" s="3"/>
      <c r="C13" s="3"/>
      <c r="D13" s="2"/>
      <c r="E13" s="2"/>
      <c r="F13" s="2"/>
      <c r="G13" s="2"/>
      <c r="H13" s="11"/>
    </row>
    <row r="14" spans="1:32" x14ac:dyDescent="0.25">
      <c r="A14" s="3"/>
      <c r="B14" s="3"/>
      <c r="C14" s="3"/>
      <c r="D14" s="2"/>
      <c r="E14" s="2"/>
      <c r="F14" s="2"/>
      <c r="G14" s="2"/>
      <c r="H14" s="11"/>
    </row>
    <row r="15" spans="1:32" x14ac:dyDescent="0.25">
      <c r="A15" s="3"/>
      <c r="B15" s="3"/>
      <c r="C15" s="3"/>
      <c r="D15" s="2"/>
      <c r="E15" s="2"/>
      <c r="F15" s="2"/>
      <c r="G15" s="2"/>
      <c r="H15" s="11"/>
    </row>
    <row r="16" spans="1:32" x14ac:dyDescent="0.25">
      <c r="A16" s="3"/>
      <c r="B16" s="3"/>
      <c r="C16" s="3"/>
      <c r="D16" s="2"/>
      <c r="E16" s="2"/>
      <c r="F16" s="2"/>
      <c r="G16" s="2"/>
      <c r="H16" s="11"/>
    </row>
    <row r="17" spans="1:16" ht="15" x14ac:dyDescent="0.25">
      <c r="A17" s="3"/>
      <c r="B17" s="3"/>
      <c r="C17" s="3"/>
      <c r="D17" s="50" t="s">
        <v>38</v>
      </c>
      <c r="E17" s="78" t="s">
        <v>37</v>
      </c>
      <c r="F17" s="78"/>
      <c r="G17" s="78"/>
      <c r="H17" s="11"/>
      <c r="I17" s="78" t="s">
        <v>37</v>
      </c>
      <c r="J17" s="78"/>
      <c r="K17" s="78"/>
      <c r="N17" s="79" t="s">
        <v>39</v>
      </c>
      <c r="O17" s="79"/>
      <c r="P17" s="79"/>
    </row>
  </sheetData>
  <mergeCells count="41">
    <mergeCell ref="E17:G17"/>
    <mergeCell ref="I17:K17"/>
    <mergeCell ref="N17:P17"/>
    <mergeCell ref="M6:AF6"/>
    <mergeCell ref="K3:L3"/>
    <mergeCell ref="K4:L4"/>
    <mergeCell ref="K5:L5"/>
    <mergeCell ref="K6:L6"/>
    <mergeCell ref="R7:T7"/>
    <mergeCell ref="U7:W7"/>
    <mergeCell ref="X7:Z7"/>
    <mergeCell ref="AA7:AC7"/>
    <mergeCell ref="AD7:AF7"/>
    <mergeCell ref="E12:G12"/>
    <mergeCell ref="I12:K12"/>
    <mergeCell ref="N12:P12"/>
    <mergeCell ref="G7:G8"/>
    <mergeCell ref="H7:K7"/>
    <mergeCell ref="L7:N7"/>
    <mergeCell ref="O7:Q7"/>
    <mergeCell ref="A7:A8"/>
    <mergeCell ref="B7:B8"/>
    <mergeCell ref="C7:C8"/>
    <mergeCell ref="D7:D8"/>
    <mergeCell ref="E7:E8"/>
    <mergeCell ref="F7:F8"/>
    <mergeCell ref="F5:G5"/>
    <mergeCell ref="I5:J5"/>
    <mergeCell ref="M5:N5"/>
    <mergeCell ref="Q5:R5"/>
    <mergeCell ref="F6:G6"/>
    <mergeCell ref="I6:J6"/>
    <mergeCell ref="A1:R1"/>
    <mergeCell ref="E2:G2"/>
    <mergeCell ref="H2:J2"/>
    <mergeCell ref="E3:H3"/>
    <mergeCell ref="F4:G4"/>
    <mergeCell ref="I4:J4"/>
    <mergeCell ref="M4:N4"/>
    <mergeCell ref="O4:P4"/>
    <mergeCell ref="Q4:R4"/>
  </mergeCells>
  <printOptions horizontalCentered="1"/>
  <pageMargins left="0.25" right="0.25" top="0.25" bottom="0.25" header="0" footer="0"/>
  <pageSetup paperSize="8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2016-10-06T02:09:27Z</dcterms:modified>
</cp:coreProperties>
</file>