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externalReferences>
    <externalReference r:id="rId4"/>
    <externalReference r:id="rId5"/>
  </externalReferences>
  <definedNames>
    <definedName name="_xlnm.Print_Area" localSheetId="0">Sheet1!$A$1:$H$43</definedName>
  </definedNames>
  <calcPr calcId="144525"/>
</workbook>
</file>

<file path=xl/calcChain.xml><?xml version="1.0" encoding="utf-8"?>
<calcChain xmlns="http://schemas.openxmlformats.org/spreadsheetml/2006/main">
  <c r="H21" i="1" l="1"/>
  <c r="G22" i="1" l="1"/>
  <c r="G25" i="1" l="1"/>
  <c r="H23" i="1" l="1"/>
  <c r="H24" i="1" l="1"/>
  <c r="H26" i="1"/>
  <c r="H22" i="1" l="1"/>
  <c r="H20" i="1"/>
  <c r="H19" i="1"/>
  <c r="H18" i="1"/>
  <c r="H17" i="1"/>
  <c r="H16" i="1"/>
  <c r="H15" i="1"/>
  <c r="H14" i="1"/>
  <c r="H13" i="1"/>
  <c r="F6" i="1" l="1"/>
  <c r="F5" i="1"/>
  <c r="G27" i="1" l="1"/>
  <c r="G28" i="1"/>
  <c r="H28" i="1" s="1"/>
  <c r="G29" i="1"/>
  <c r="H29" i="1" s="1"/>
  <c r="H27" i="1" l="1"/>
  <c r="H25" i="1"/>
</calcChain>
</file>

<file path=xl/sharedStrings.xml><?xml version="1.0" encoding="utf-8"?>
<sst xmlns="http://schemas.openxmlformats.org/spreadsheetml/2006/main" count="71" uniqueCount="48">
  <si>
    <t>PHÂN TÍCH CHI PHÍ DỰ ÁN</t>
  </si>
  <si>
    <t>Phòng</t>
  </si>
  <si>
    <t>Tháng</t>
  </si>
  <si>
    <t>Ban</t>
  </si>
  <si>
    <t>G.hàng</t>
  </si>
  <si>
    <t>Ngày</t>
  </si>
  <si>
    <t>Mã dự án</t>
  </si>
  <si>
    <t>BG.S016.1603.V01</t>
  </si>
  <si>
    <t>ID</t>
  </si>
  <si>
    <t>Tên dự án</t>
  </si>
  <si>
    <t>Tên khách hàng</t>
  </si>
  <si>
    <t>Tên người dùng</t>
  </si>
  <si>
    <t>Trạng thái</t>
  </si>
  <si>
    <t>Quản lý đơn hàng/dự án</t>
  </si>
  <si>
    <t>Số PO/HĐ</t>
  </si>
  <si>
    <t>MÃ</t>
  </si>
  <si>
    <t>TÊN NHÓM</t>
  </si>
  <si>
    <t>TÊN ĐỐI TƯỢNG</t>
  </si>
  <si>
    <t>ĐVỊ</t>
  </si>
  <si>
    <t>SL</t>
  </si>
  <si>
    <t>T.TIEN</t>
  </si>
  <si>
    <t>%</t>
  </si>
  <si>
    <t>GIÁ BÁN</t>
  </si>
  <si>
    <t>TÊN CP</t>
  </si>
  <si>
    <t/>
  </si>
  <si>
    <t>DT.Giá bán trên HĐ</t>
  </si>
  <si>
    <t>Đồng</t>
  </si>
  <si>
    <t>DT.Giá bán theo quy định TPA</t>
  </si>
  <si>
    <t>DT.Thuế GTGT</t>
  </si>
  <si>
    <t>DT.Giá thực thu</t>
  </si>
  <si>
    <t>DT.Tổng chi phí triển khai DA tại Khách Hàng</t>
  </si>
  <si>
    <t>DT.Tổng chi phí nhân công trực tiếp</t>
  </si>
  <si>
    <t>DT.Tổng chi phí quản lí phân bổ</t>
  </si>
  <si>
    <t>DT.Chi phí bổ xung</t>
  </si>
  <si>
    <t>DT.Chi phí xử lý bán hàng</t>
  </si>
  <si>
    <t>DT.Loi Nhuan (theo giá HĐ)</t>
  </si>
  <si>
    <t>C27</t>
  </si>
  <si>
    <t>CHI PHÍ VẬT TƯ</t>
  </si>
  <si>
    <t>DT.Chi phí nguyên vật liệu</t>
  </si>
  <si>
    <t>C20</t>
  </si>
  <si>
    <t>DT.Chi phí chạy thử/ thí nghiệm</t>
  </si>
  <si>
    <t>C24</t>
  </si>
  <si>
    <t>DT.Chi phí nguyên vật liệu phát sinh( Tồn đọng )</t>
  </si>
  <si>
    <t>C22</t>
  </si>
  <si>
    <t>DT.Chi phí nguyên vật liệu lắp đặt</t>
  </si>
  <si>
    <t>C50</t>
  </si>
  <si>
    <t>DT.Loi Nhuan (theo giá SX)</t>
  </si>
  <si>
    <t>DT.Loi Nhuan (theo giá thực thu)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</si>
</sst>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0"/>
      <name val="Times New Roman"/>
      <family val="1"/>
    </font>
    <font>
      <b/>
      <sz val="12"/>
      <name val="Times New Roman"/>
      <family val="1"/>
    </font>
    <font>
      <sz val="12"/>
      <color rgb="FFFF0000"/>
      <name val="Times New Roman"/>
      <family val="1"/>
    </font>
    <font>
      <sz val="10"/>
      <name val="MS Sans Serif"/>
      <family val="2"/>
    </font>
    <font>
      <sz val="12"/>
      <name val="Times New Roman"/>
      <family val="1"/>
    </font>
    <font>
      <sz val="10"/>
      <name val="Arial"/>
      <family val="2"/>
    </font>
    <font>
      <b/>
      <sz val="12"/>
      <color rgb="FFFF0000"/>
      <name val="Times New Roman"/>
      <family val="1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5" fillId="0" borderId="0"/>
    <xf numFmtId="0" fontId="7" fillId="0" borderId="0"/>
  </cellStyleXfs>
  <cellXfs count="80">
    <xf numFmtId="0" fontId="0" fillId="0" borderId="0" xfId="0"/>
    <xf numFmtId="0" fontId="2" fillId="0" borderId="0" xfId="0" applyFont="1" applyAlignment="1" applyProtection="1">
      <alignment horizontal="center" vertical="center"/>
      <protection locked="0"/>
    </xf>
    <xf numFmtId="0" fontId="6" fillId="3" borderId="4" xfId="0" applyFont="1" applyFill="1" applyBorder="1" applyAlignment="1" applyProtection="1">
      <alignment horizontal="center" vertical="center"/>
      <protection locked="0"/>
    </xf>
    <xf numFmtId="164" fontId="6" fillId="3" borderId="2" xfId="1" applyNumberFormat="1" applyFont="1" applyFill="1" applyBorder="1" applyAlignment="1" applyProtection="1">
      <alignment horizontal="left" vertical="center"/>
      <protection locked="0"/>
    </xf>
    <xf numFmtId="43" fontId="3" fillId="0" borderId="2" xfId="1" applyFont="1" applyBorder="1" applyAlignment="1" applyProtection="1">
      <alignment horizontal="center" vertical="center"/>
      <protection locked="0"/>
    </xf>
    <xf numFmtId="43" fontId="3" fillId="4" borderId="2" xfId="1" applyFont="1" applyFill="1" applyBorder="1" applyAlignment="1" applyProtection="1">
      <alignment horizontal="center" vertical="center"/>
      <protection locked="0"/>
    </xf>
    <xf numFmtId="43" fontId="3" fillId="0" borderId="2" xfId="1" applyFont="1" applyBorder="1" applyAlignment="1" applyProtection="1">
      <alignment horizontal="center" vertical="center"/>
    </xf>
    <xf numFmtId="43" fontId="6" fillId="0" borderId="2" xfId="1" applyFont="1" applyFill="1" applyBorder="1" applyAlignment="1" applyProtection="1">
      <alignment horizontal="center" vertical="center"/>
    </xf>
    <xf numFmtId="0" fontId="0" fillId="0" borderId="0" xfId="0" applyAlignment="1">
      <alignment vertical="center"/>
    </xf>
    <xf numFmtId="0" fontId="2" fillId="2" borderId="0" xfId="0" applyFont="1" applyFill="1" applyAlignment="1" applyProtection="1">
      <alignment horizontal="center" vertical="center"/>
      <protection locked="0"/>
    </xf>
    <xf numFmtId="0" fontId="6" fillId="0" borderId="2" xfId="0" applyFont="1" applyBorder="1" applyAlignment="1" applyProtection="1">
      <alignment horizontal="left" vertical="center"/>
      <protection locked="0"/>
    </xf>
    <xf numFmtId="14" fontId="6" fillId="0" borderId="3" xfId="0" applyNumberFormat="1" applyFont="1" applyBorder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center" vertical="center"/>
      <protection locked="0"/>
    </xf>
    <xf numFmtId="164" fontId="6" fillId="3" borderId="2" xfId="1" applyNumberFormat="1" applyFont="1" applyFill="1" applyBorder="1" applyAlignment="1" applyProtection="1">
      <alignment vertical="center"/>
      <protection locked="0"/>
    </xf>
    <xf numFmtId="43" fontId="2" fillId="2" borderId="5" xfId="1" applyFont="1" applyFill="1" applyBorder="1" applyAlignment="1" applyProtection="1">
      <alignment horizontal="center" vertical="center"/>
      <protection locked="0"/>
    </xf>
    <xf numFmtId="164" fontId="4" fillId="2" borderId="5" xfId="1" applyNumberFormat="1" applyFont="1" applyFill="1" applyBorder="1" applyAlignment="1" applyProtection="1">
      <alignment vertical="center"/>
      <protection locked="0"/>
    </xf>
    <xf numFmtId="43" fontId="2" fillId="2" borderId="0" xfId="1" applyFont="1" applyFill="1" applyAlignment="1" applyProtection="1">
      <alignment horizontal="center" vertical="center"/>
      <protection locked="0"/>
    </xf>
    <xf numFmtId="164" fontId="4" fillId="2" borderId="0" xfId="1" applyNumberFormat="1" applyFont="1" applyFill="1" applyAlignment="1" applyProtection="1">
      <alignment vertical="center"/>
      <protection locked="0"/>
    </xf>
    <xf numFmtId="43" fontId="2" fillId="2" borderId="0" xfId="1" applyFont="1" applyFill="1" applyAlignment="1" applyProtection="1">
      <alignment vertical="center"/>
      <protection locked="0"/>
    </xf>
    <xf numFmtId="164" fontId="2" fillId="2" borderId="0" xfId="1" applyNumberFormat="1" applyFont="1" applyFill="1" applyAlignment="1" applyProtection="1">
      <alignment vertical="center"/>
      <protection locked="0"/>
    </xf>
    <xf numFmtId="0" fontId="6" fillId="0" borderId="2" xfId="0" applyFont="1" applyBorder="1" applyAlignment="1" applyProtection="1">
      <alignment horizontal="left" vertical="center" wrapText="1"/>
      <protection locked="0"/>
    </xf>
    <xf numFmtId="0" fontId="6" fillId="0" borderId="2" xfId="0" quotePrefix="1" applyFont="1" applyBorder="1" applyAlignment="1" applyProtection="1">
      <alignment horizontal="left" vertical="center" wrapText="1"/>
      <protection locked="0"/>
    </xf>
    <xf numFmtId="0" fontId="4" fillId="2" borderId="0" xfId="0" applyFont="1" applyFill="1" applyBorder="1" applyAlignment="1" applyProtection="1">
      <alignment horizontal="center" vertical="center"/>
      <protection locked="0"/>
    </xf>
    <xf numFmtId="0" fontId="4" fillId="2" borderId="0" xfId="0" applyFont="1" applyFill="1" applyBorder="1" applyAlignment="1" applyProtection="1">
      <alignment vertical="center" wrapText="1"/>
      <protection locked="0"/>
    </xf>
    <xf numFmtId="43" fontId="4" fillId="2" borderId="0" xfId="1" applyFont="1" applyFill="1" applyBorder="1" applyAlignment="1" applyProtection="1">
      <alignment vertical="center"/>
      <protection locked="0"/>
    </xf>
    <xf numFmtId="164" fontId="4" fillId="2" borderId="0" xfId="1" applyNumberFormat="1" applyFont="1" applyFill="1" applyBorder="1" applyAlignment="1" applyProtection="1">
      <alignment vertical="center"/>
      <protection locked="0"/>
    </xf>
    <xf numFmtId="0" fontId="3" fillId="0" borderId="2" xfId="0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center" vertical="center" wrapText="1"/>
      <protection locked="0"/>
    </xf>
    <xf numFmtId="164" fontId="3" fillId="0" borderId="2" xfId="1" applyNumberFormat="1" applyFont="1" applyBorder="1" applyAlignment="1" applyProtection="1">
      <alignment horizontal="center" vertical="center"/>
      <protection locked="0"/>
    </xf>
    <xf numFmtId="0" fontId="3" fillId="0" borderId="2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>
      <alignment vertical="center" wrapText="1"/>
    </xf>
    <xf numFmtId="0" fontId="6" fillId="4" borderId="2" xfId="0" applyFont="1" applyFill="1" applyBorder="1" applyAlignment="1" applyProtection="1">
      <alignment horizontal="center" vertical="center"/>
      <protection locked="0"/>
    </xf>
    <xf numFmtId="0" fontId="3" fillId="4" borderId="2" xfId="0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vertical="center" wrapText="1"/>
    </xf>
    <xf numFmtId="0" fontId="3" fillId="0" borderId="6" xfId="0" applyFont="1" applyBorder="1" applyAlignment="1" applyProtection="1">
      <alignment horizontal="left" vertical="center" wrapText="1"/>
      <protection locked="0"/>
    </xf>
    <xf numFmtId="0" fontId="6" fillId="0" borderId="0" xfId="0" applyFont="1" applyAlignment="1" applyProtection="1">
      <alignment horizontal="center" vertical="center"/>
      <protection locked="0"/>
    </xf>
    <xf numFmtId="0" fontId="6" fillId="0" borderId="0" xfId="0" applyFont="1" applyAlignment="1" applyProtection="1">
      <alignment vertical="center" wrapText="1"/>
      <protection locked="0"/>
    </xf>
    <xf numFmtId="43" fontId="6" fillId="0" borderId="0" xfId="1" applyFont="1" applyAlignment="1" applyProtection="1">
      <alignment vertical="center"/>
      <protection locked="0"/>
    </xf>
    <xf numFmtId="164" fontId="6" fillId="0" borderId="0" xfId="1" applyNumberFormat="1" applyFont="1" applyAlignment="1" applyProtection="1">
      <alignment vertical="center"/>
      <protection locked="0"/>
    </xf>
    <xf numFmtId="10" fontId="4" fillId="2" borderId="0" xfId="0" applyNumberFormat="1" applyFont="1" applyFill="1" applyAlignment="1" applyProtection="1">
      <alignment vertical="center"/>
      <protection locked="0"/>
    </xf>
    <xf numFmtId="10" fontId="3" fillId="0" borderId="2" xfId="0" applyNumberFormat="1" applyFont="1" applyBorder="1" applyAlignment="1" applyProtection="1">
      <alignment horizontal="center" vertical="center"/>
      <protection locked="0"/>
    </xf>
    <xf numFmtId="10" fontId="6" fillId="0" borderId="2" xfId="0" applyNumberFormat="1" applyFont="1" applyBorder="1" applyAlignment="1" applyProtection="1">
      <alignment vertical="center"/>
      <protection locked="0"/>
    </xf>
    <xf numFmtId="10" fontId="6" fillId="4" borderId="2" xfId="2" applyNumberFormat="1" applyFont="1" applyFill="1" applyBorder="1" applyAlignment="1" applyProtection="1">
      <alignment vertical="center"/>
      <protection locked="0"/>
    </xf>
    <xf numFmtId="10" fontId="6" fillId="0" borderId="2" xfId="2" applyNumberFormat="1" applyFont="1" applyFill="1" applyBorder="1" applyAlignment="1" applyProtection="1">
      <alignment vertical="center"/>
      <protection locked="0"/>
    </xf>
    <xf numFmtId="10" fontId="6" fillId="0" borderId="0" xfId="0" applyNumberFormat="1" applyFont="1" applyAlignment="1" applyProtection="1">
      <alignment vertical="center"/>
      <protection locked="0"/>
    </xf>
    <xf numFmtId="10" fontId="0" fillId="0" borderId="0" xfId="0" applyNumberFormat="1" applyAlignment="1">
      <alignment vertical="center"/>
    </xf>
    <xf numFmtId="0" fontId="6" fillId="0" borderId="6" xfId="0" applyFont="1" applyBorder="1" applyAlignment="1" applyProtection="1">
      <alignment horizontal="left" vertical="center" wrapText="1"/>
      <protection locked="0"/>
    </xf>
    <xf numFmtId="0" fontId="3" fillId="0" borderId="2" xfId="0" applyFont="1" applyBorder="1" applyAlignment="1" applyProtection="1">
      <alignment horizontal="left" vertical="center"/>
      <protection locked="0"/>
    </xf>
    <xf numFmtId="0" fontId="6" fillId="4" borderId="2" xfId="0" applyFont="1" applyFill="1" applyBorder="1" applyAlignment="1" applyProtection="1">
      <alignment horizontal="left" vertical="center"/>
      <protection locked="0"/>
    </xf>
    <xf numFmtId="0" fontId="6" fillId="0" borderId="6" xfId="0" applyFont="1" applyBorder="1" applyAlignment="1" applyProtection="1">
      <alignment horizontal="left" vertical="center"/>
      <protection locked="0"/>
    </xf>
    <xf numFmtId="0" fontId="6" fillId="4" borderId="2" xfId="0" applyFont="1" applyFill="1" applyBorder="1" applyAlignment="1">
      <alignment vertical="center" wrapText="1"/>
    </xf>
    <xf numFmtId="164" fontId="3" fillId="4" borderId="2" xfId="1" applyNumberFormat="1" applyFont="1" applyFill="1" applyBorder="1" applyAlignment="1" applyProtection="1">
      <alignment horizontal="center" vertical="center"/>
    </xf>
    <xf numFmtId="0" fontId="6" fillId="0" borderId="2" xfId="4" applyFont="1" applyFill="1" applyBorder="1" applyAlignment="1" applyProtection="1">
      <alignment horizontal="center" vertical="center"/>
      <protection locked="0"/>
    </xf>
    <xf numFmtId="0" fontId="6" fillId="0" borderId="2" xfId="4" applyFont="1" applyFill="1" applyBorder="1" applyAlignment="1" applyProtection="1">
      <alignment horizontal="left" vertical="center" wrapText="1"/>
      <protection locked="0"/>
    </xf>
    <xf numFmtId="0" fontId="6" fillId="0" borderId="2" xfId="0" applyFont="1" applyBorder="1" applyAlignment="1">
      <alignment wrapText="1"/>
    </xf>
    <xf numFmtId="0" fontId="6" fillId="0" borderId="2" xfId="0" applyFont="1" applyFill="1" applyBorder="1" applyAlignment="1" applyProtection="1">
      <alignment horizontal="center"/>
      <protection locked="0"/>
    </xf>
    <xf numFmtId="164" fontId="6" fillId="0" borderId="2" xfId="1" applyNumberFormat="1" applyFont="1" applyFill="1" applyBorder="1" applyProtection="1"/>
    <xf numFmtId="9" fontId="6" fillId="0" borderId="2" xfId="2" applyNumberFormat="1" applyFont="1" applyFill="1" applyBorder="1" applyProtection="1">
      <protection locked="0"/>
    </xf>
    <xf numFmtId="43" fontId="6" fillId="0" borderId="2" xfId="1" applyFont="1" applyFill="1" applyBorder="1" applyAlignment="1" applyProtection="1">
      <alignment horizontal="center" vertical="center"/>
      <protection locked="0"/>
    </xf>
    <xf numFmtId="164" fontId="6" fillId="0" borderId="2" xfId="1" applyNumberFormat="1" applyFont="1" applyFill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  <protection locked="0"/>
    </xf>
    <xf numFmtId="10" fontId="6" fillId="0" borderId="2" xfId="2" applyNumberFormat="1" applyFont="1" applyFill="1" applyBorder="1" applyAlignment="1" applyProtection="1">
      <alignment vertical="center" wrapText="1"/>
      <protection locked="0"/>
    </xf>
    <xf numFmtId="164" fontId="3" fillId="0" borderId="2" xfId="1" applyNumberFormat="1" applyFont="1" applyFill="1" applyBorder="1" applyAlignment="1" applyProtection="1">
      <alignment horizontal="center" vertical="center"/>
    </xf>
    <xf numFmtId="43" fontId="6" fillId="0" borderId="2" xfId="1" applyFont="1" applyBorder="1" applyAlignment="1" applyProtection="1">
      <alignment horizontal="center" vertical="center" wrapText="1"/>
    </xf>
    <xf numFmtId="164" fontId="6" fillId="0" borderId="2" xfId="1" applyNumberFormat="1" applyFont="1" applyBorder="1" applyAlignment="1" applyProtection="1">
      <alignment horizontal="center" vertical="center" wrapText="1"/>
    </xf>
    <xf numFmtId="0" fontId="6" fillId="3" borderId="2" xfId="0" applyFont="1" applyFill="1" applyBorder="1" applyAlignment="1" applyProtection="1">
      <alignment horizontal="left" vertical="center" wrapText="1"/>
      <protection locked="0"/>
    </xf>
    <xf numFmtId="164" fontId="6" fillId="3" borderId="2" xfId="1" applyNumberFormat="1" applyFont="1" applyFill="1" applyBorder="1" applyAlignment="1" applyProtection="1">
      <alignment horizontal="center" vertical="center" wrapText="1"/>
      <protection locked="0"/>
    </xf>
    <xf numFmtId="0" fontId="0" fillId="0" borderId="2" xfId="0" applyBorder="1" applyAlignment="1">
      <alignment vertical="center"/>
    </xf>
    <xf numFmtId="0" fontId="3" fillId="0" borderId="6" xfId="0" applyFont="1" applyBorder="1" applyAlignment="1" applyProtection="1">
      <alignment horizontal="left" vertical="center"/>
      <protection locked="0"/>
    </xf>
    <xf numFmtId="0" fontId="3" fillId="0" borderId="6" xfId="4" applyFont="1" applyFill="1" applyBorder="1" applyAlignment="1" applyProtection="1">
      <alignment horizontal="left" vertical="center" wrapText="1"/>
      <protection locked="0"/>
    </xf>
    <xf numFmtId="0" fontId="3" fillId="0" borderId="2" xfId="0" applyFont="1" applyFill="1" applyBorder="1" applyAlignment="1" applyProtection="1">
      <alignment horizontal="center"/>
      <protection locked="0"/>
    </xf>
    <xf numFmtId="10" fontId="3" fillId="0" borderId="2" xfId="2" applyNumberFormat="1" applyFont="1" applyFill="1" applyBorder="1" applyAlignment="1" applyProtection="1">
      <alignment vertical="center"/>
      <protection locked="0"/>
    </xf>
    <xf numFmtId="0" fontId="9" fillId="0" borderId="0" xfId="0" applyFont="1" applyAlignment="1">
      <alignment vertical="center"/>
    </xf>
    <xf numFmtId="0" fontId="6" fillId="0" borderId="0" xfId="0" applyFont="1" applyAlignment="1" applyProtection="1">
      <alignment horizontal="left" vertical="center" wrapText="1"/>
      <protection locked="0"/>
    </xf>
    <xf numFmtId="0" fontId="3" fillId="0" borderId="2" xfId="3" applyFont="1" applyBorder="1" applyAlignment="1" applyProtection="1">
      <alignment horizontal="left" vertical="center" wrapText="1"/>
      <protection locked="0"/>
    </xf>
    <xf numFmtId="0" fontId="8" fillId="2" borderId="0" xfId="3" applyFont="1" applyFill="1" applyBorder="1" applyAlignment="1" applyProtection="1">
      <alignment horizontal="left" vertical="center" wrapText="1"/>
      <protection locked="0"/>
    </xf>
    <xf numFmtId="0" fontId="6" fillId="0" borderId="6" xfId="4" applyFont="1" applyFill="1" applyBorder="1" applyAlignment="1" applyProtection="1">
      <alignment horizontal="left" vertical="center" wrapText="1"/>
      <protection locked="0"/>
    </xf>
    <xf numFmtId="0" fontId="0" fillId="0" borderId="0" xfId="0" applyAlignment="1">
      <alignment horizontal="left"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6" fillId="2" borderId="2" xfId="0" applyFont="1" applyFill="1" applyBorder="1" applyAlignment="1" applyProtection="1">
      <alignment horizontal="center" vertical="center"/>
      <protection locked="0"/>
    </xf>
  </cellXfs>
  <cellStyles count="5">
    <cellStyle name="Comma" xfId="1" builtinId="3"/>
    <cellStyle name="Normal" xfId="0" builtinId="0"/>
    <cellStyle name="Normal 2 2 2 2 2 2 2 2 2" xfId="4"/>
    <cellStyle name="Normal_081223 FCM Cover - VNTRA" xfId="3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152400</xdr:colOff>
      <xdr:row>31</xdr:row>
      <xdr:rowOff>144780</xdr:rowOff>
    </xdr:from>
    <xdr:to>
      <xdr:col>2</xdr:col>
      <xdr:colOff>1363980</xdr:colOff>
      <xdr:row>37</xdr:row>
      <xdr:rowOff>76200</xdr:rowOff>
    </xdr:to>
    <xdr:sp macro="" textlink="">
      <xdr:nvSpPr>
        <xdr:cNvPr id="2" name="TextBox 1"/>
        <xdr:cNvSpPr txBox="1"/>
      </xdr:nvSpPr>
      <xdr:spPr>
        <a:xfrm>
          <a:off x="0" y="26071830"/>
          <a:ext cx="1878330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NGƯỜI</a:t>
          </a:r>
          <a:r>
            <a:rPr lang="en-US" sz="1100" b="1" baseline="0">
              <a:latin typeface="Times New Roman" pitchFamily="18" charset="0"/>
              <a:cs typeface="Times New Roman" pitchFamily="18" charset="0"/>
            </a:rPr>
            <a:t> LẬP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2</xdr:col>
      <xdr:colOff>1463040</xdr:colOff>
      <xdr:row>31</xdr:row>
      <xdr:rowOff>144780</xdr:rowOff>
    </xdr:from>
    <xdr:to>
      <xdr:col>3</xdr:col>
      <xdr:colOff>1211580</xdr:colOff>
      <xdr:row>37</xdr:row>
      <xdr:rowOff>76200</xdr:rowOff>
    </xdr:to>
    <xdr:sp macro="" textlink="">
      <xdr:nvSpPr>
        <xdr:cNvPr id="3" name="TextBox 2"/>
        <xdr:cNvSpPr txBox="1"/>
      </xdr:nvSpPr>
      <xdr:spPr>
        <a:xfrm>
          <a:off x="1977390" y="26071830"/>
          <a:ext cx="2244090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 baseline="0">
              <a:latin typeface="Times New Roman" pitchFamily="18" charset="0"/>
              <a:cs typeface="Times New Roman" pitchFamily="18" charset="0"/>
            </a:rPr>
            <a:t>K.DOANH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3</xdr:col>
      <xdr:colOff>1318260</xdr:colOff>
      <xdr:row>31</xdr:row>
      <xdr:rowOff>144780</xdr:rowOff>
    </xdr:from>
    <xdr:to>
      <xdr:col>5</xdr:col>
      <xdr:colOff>522514</xdr:colOff>
      <xdr:row>37</xdr:row>
      <xdr:rowOff>76200</xdr:rowOff>
    </xdr:to>
    <xdr:sp macro="" textlink="">
      <xdr:nvSpPr>
        <xdr:cNvPr id="4" name="TextBox 3"/>
        <xdr:cNvSpPr txBox="1"/>
      </xdr:nvSpPr>
      <xdr:spPr>
        <a:xfrm>
          <a:off x="4328160" y="26071830"/>
          <a:ext cx="2299879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KHỐI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</a:t>
          </a:r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SẢN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XUẤT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6</xdr:col>
      <xdr:colOff>3266</xdr:colOff>
      <xdr:row>31</xdr:row>
      <xdr:rowOff>144780</xdr:rowOff>
    </xdr:from>
    <xdr:to>
      <xdr:col>7</xdr:col>
      <xdr:colOff>493059</xdr:colOff>
      <xdr:row>37</xdr:row>
      <xdr:rowOff>76200</xdr:rowOff>
    </xdr:to>
    <xdr:sp macro="" textlink="">
      <xdr:nvSpPr>
        <xdr:cNvPr id="5" name="TextBox 4"/>
        <xdr:cNvSpPr txBox="1"/>
      </xdr:nvSpPr>
      <xdr:spPr>
        <a:xfrm>
          <a:off x="6718391" y="26071830"/>
          <a:ext cx="1813768" cy="1131570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KẾ</a:t>
          </a:r>
          <a:r>
            <a:rPr lang="en-US" sz="1100" b="1" baseline="0">
              <a:solidFill>
                <a:schemeClr val="dk1"/>
              </a:solidFill>
              <a:latin typeface="Times New Roman" pitchFamily="18" charset="0"/>
              <a:ea typeface="+mn-ea"/>
              <a:cs typeface="Times New Roman" pitchFamily="18" charset="0"/>
            </a:rPr>
            <a:t> TOÁN</a:t>
          </a: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endParaRPr lang="en-US" sz="1100" b="1">
            <a:solidFill>
              <a:schemeClr val="dk1"/>
            </a:solidFill>
            <a:latin typeface="+mn-lt"/>
            <a:ea typeface="+mn-ea"/>
            <a:cs typeface="+mn-cs"/>
          </a:endParaRPr>
        </a:p>
        <a:p>
          <a:r>
            <a:rPr lang="en-US" sz="1100" b="1">
              <a:solidFill>
                <a:schemeClr val="dk1"/>
              </a:solidFill>
              <a:latin typeface="+mn-lt"/>
              <a:ea typeface="+mn-ea"/>
              <a:cs typeface="+mn-cs"/>
            </a:rPr>
            <a:t>Ngày:...../....../.............</a:t>
          </a:r>
          <a:endParaRPr lang="en-US"/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</xdr:txBody>
    </xdr:sp>
    <xdr:clientData/>
  </xdr:twoCellAnchor>
  <xdr:twoCellAnchor>
    <xdr:from>
      <xdr:col>1</xdr:col>
      <xdr:colOff>0</xdr:colOff>
      <xdr:row>37</xdr:row>
      <xdr:rowOff>137160</xdr:rowOff>
    </xdr:from>
    <xdr:to>
      <xdr:col>2</xdr:col>
      <xdr:colOff>1363980</xdr:colOff>
      <xdr:row>42</xdr:row>
      <xdr:rowOff>134471</xdr:rowOff>
    </xdr:to>
    <xdr:sp macro="" textlink="">
      <xdr:nvSpPr>
        <xdr:cNvPr id="6" name="TextBox 5"/>
        <xdr:cNvSpPr txBox="1"/>
      </xdr:nvSpPr>
      <xdr:spPr>
        <a:xfrm>
          <a:off x="0" y="27264360"/>
          <a:ext cx="1878330" cy="997436"/>
        </a:xfrm>
        <a:prstGeom prst="rect">
          <a:avLst/>
        </a:prstGeom>
        <a:solidFill>
          <a:schemeClr val="lt1"/>
        </a:solidFill>
        <a:ln w="9525" cmpd="sng">
          <a:solidFill>
            <a:schemeClr val="tx1"/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wrap="square" rtlCol="0" anchor="t"/>
        <a:lstStyle/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BGĐ</a:t>
          </a: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endParaRPr lang="en-US" sz="1100" b="1">
            <a:latin typeface="Times New Roman" pitchFamily="18" charset="0"/>
            <a:cs typeface="Times New Roman" pitchFamily="18" charset="0"/>
          </a:endParaRPr>
        </a:p>
        <a:p>
          <a:pPr algn="ctr"/>
          <a:r>
            <a:rPr lang="en-US" sz="1100" b="1">
              <a:latin typeface="Times New Roman" pitchFamily="18" charset="0"/>
              <a:cs typeface="Times New Roman" pitchFamily="18" charset="0"/>
            </a:rPr>
            <a:t>Ngày:...../....../.............</a:t>
          </a:r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AC%20BANG%20DU%20LIEU%20-%20Copy%20-%20Copy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du%20lieu%20a%20thao%20nv/Desktop/CAC%20BANG%20DU%20LIEU%20-%20Copy%20-%20Copy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STATUS"/>
      <sheetName val="DATA"/>
      <sheetName val="TSLN"/>
      <sheetName val="LUONG"/>
      <sheetName val="CD07.1"/>
      <sheetName val="CD07.2"/>
      <sheetName val="CD06"/>
      <sheetName val="DATA1"/>
      <sheetName val="DATA2"/>
      <sheetName val="PB.PHONG"/>
      <sheetName val="CPDA.PB"/>
      <sheetName val="CPCD"/>
      <sheetName val="INPUT"/>
      <sheetName val="CHITIET"/>
      <sheetName val="SP"/>
      <sheetName val="BAOGIA"/>
      <sheetName val="DMSP"/>
      <sheetName val="SIG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>
        <row r="3">
          <cell r="B3" t="str">
            <v>S053.1601.V01</v>
          </cell>
        </row>
        <row r="4">
          <cell r="B4" t="str">
            <v>S053.1601.V01</v>
          </cell>
        </row>
        <row r="5">
          <cell r="B5" t="str">
            <v>S053.1601.V01</v>
          </cell>
        </row>
        <row r="6">
          <cell r="B6" t="str">
            <v>S053.1601.V01</v>
          </cell>
        </row>
        <row r="7">
          <cell r="B7" t="str">
            <v>S053.1601.V01</v>
          </cell>
        </row>
        <row r="8">
          <cell r="B8" t="str">
            <v>S053.1601.V01</v>
          </cell>
        </row>
        <row r="9">
          <cell r="B9" t="str">
            <v>S053.1601.V01</v>
          </cell>
        </row>
        <row r="10">
          <cell r="B10" t="str">
            <v>S053.1601.V01</v>
          </cell>
        </row>
        <row r="11">
          <cell r="B11" t="str">
            <v>S053.1601.V01</v>
          </cell>
        </row>
        <row r="12">
          <cell r="B12" t="str">
            <v>S053.1601.V01</v>
          </cell>
        </row>
        <row r="13">
          <cell r="B13" t="str">
            <v>S053.1601.V01</v>
          </cell>
        </row>
        <row r="14">
          <cell r="B14" t="str">
            <v>S053.1601.V01</v>
          </cell>
        </row>
        <row r="15">
          <cell r="B15" t="str">
            <v>S053.1601.V01</v>
          </cell>
        </row>
        <row r="16">
          <cell r="B16" t="str">
            <v>S053.1601.V01</v>
          </cell>
        </row>
        <row r="17">
          <cell r="B17" t="str">
            <v>S053.1601.V01</v>
          </cell>
        </row>
        <row r="18">
          <cell r="B18" t="str">
            <v>S053.1601.V01</v>
          </cell>
        </row>
        <row r="19">
          <cell r="B19" t="str">
            <v>S053.1601.V01</v>
          </cell>
        </row>
        <row r="20">
          <cell r="B20" t="str">
            <v>S053.1601.V01</v>
          </cell>
        </row>
        <row r="21">
          <cell r="B21" t="str">
            <v>S053.1601.V01</v>
          </cell>
        </row>
        <row r="22">
          <cell r="B22" t="str">
            <v>S053.1601.V01</v>
          </cell>
        </row>
        <row r="23">
          <cell r="B23" t="str">
            <v>S053.1601.V01</v>
          </cell>
        </row>
        <row r="24">
          <cell r="B24" t="str">
            <v>S053.1601.V01</v>
          </cell>
        </row>
        <row r="25">
          <cell r="B25" t="str">
            <v>S053.1601.V01</v>
          </cell>
        </row>
        <row r="26">
          <cell r="B26" t="str">
            <v>S053.1601.V01</v>
          </cell>
        </row>
        <row r="27">
          <cell r="B27" t="str">
            <v>S053.1601.V01</v>
          </cell>
        </row>
        <row r="28">
          <cell r="B28" t="str">
            <v>S053.1601.V01</v>
          </cell>
        </row>
        <row r="29">
          <cell r="B29" t="str">
            <v>S053.1601.V01</v>
          </cell>
        </row>
        <row r="30">
          <cell r="B30" t="str">
            <v>S053.1601.V01</v>
          </cell>
        </row>
        <row r="31">
          <cell r="B31" t="str">
            <v>S053.1601.V01</v>
          </cell>
        </row>
        <row r="32">
          <cell r="B32" t="str">
            <v>S053.1601.V01</v>
          </cell>
        </row>
        <row r="33">
          <cell r="B33" t="str">
            <v>S053.1601.V01</v>
          </cell>
        </row>
        <row r="34">
          <cell r="B34" t="str">
            <v>S053.1601.V01</v>
          </cell>
        </row>
        <row r="35">
          <cell r="B35" t="str">
            <v>S053.1601.V01</v>
          </cell>
        </row>
        <row r="36">
          <cell r="B36" t="str">
            <v>S053.1601.V01</v>
          </cell>
        </row>
        <row r="37">
          <cell r="B37" t="str">
            <v>S053.1601.V01</v>
          </cell>
        </row>
        <row r="38">
          <cell r="B38" t="str">
            <v>S053.1601.V01</v>
          </cell>
        </row>
        <row r="39">
          <cell r="B39" t="str">
            <v>S053.1601.V01</v>
          </cell>
        </row>
        <row r="40">
          <cell r="B40" t="str">
            <v>S053.1601.V01</v>
          </cell>
        </row>
        <row r="41">
          <cell r="B41" t="str">
            <v>S053.1601.V01</v>
          </cell>
        </row>
        <row r="42">
          <cell r="B42" t="str">
            <v>S053.1601.V01</v>
          </cell>
        </row>
        <row r="43">
          <cell r="B43" t="str">
            <v>S053.1601.V01</v>
          </cell>
        </row>
        <row r="44">
          <cell r="B44" t="str">
            <v>S053.1601.V01</v>
          </cell>
        </row>
        <row r="45">
          <cell r="B45" t="str">
            <v>S053.1601.V01</v>
          </cell>
        </row>
        <row r="46">
          <cell r="B46" t="str">
            <v>S053.1601.V01</v>
          </cell>
        </row>
        <row r="47">
          <cell r="B47" t="str">
            <v>S053.1601.V01</v>
          </cell>
        </row>
        <row r="48">
          <cell r="B48" t="str">
            <v>S053.1601.V01</v>
          </cell>
        </row>
        <row r="49">
          <cell r="B49" t="str">
            <v>S053.1601.V01</v>
          </cell>
        </row>
        <row r="50">
          <cell r="B50" t="str">
            <v>S053.1601.V01</v>
          </cell>
        </row>
        <row r="51">
          <cell r="B51" t="str">
            <v>S053.1601.V01</v>
          </cell>
        </row>
        <row r="52">
          <cell r="B52" t="str">
            <v>S053.1601.V01</v>
          </cell>
        </row>
        <row r="53">
          <cell r="B53" t="str">
            <v>S053.1601.V01</v>
          </cell>
        </row>
        <row r="54">
          <cell r="B54" t="str">
            <v>S053.1601.V01</v>
          </cell>
        </row>
        <row r="55">
          <cell r="B55" t="str">
            <v>S053.1601.V01</v>
          </cell>
        </row>
        <row r="56">
          <cell r="B56" t="str">
            <v>S053.1601.V01</v>
          </cell>
        </row>
        <row r="57">
          <cell r="B57" t="str">
            <v>S053.1601.V01</v>
          </cell>
        </row>
        <row r="58">
          <cell r="B58" t="str">
            <v>S053.1601.V01</v>
          </cell>
        </row>
        <row r="59">
          <cell r="B59" t="str">
            <v>S053.1601.V01</v>
          </cell>
        </row>
        <row r="60">
          <cell r="B60" t="str">
            <v>S053.1601.V01</v>
          </cell>
        </row>
        <row r="61">
          <cell r="B61" t="str">
            <v>S053.1601.V01</v>
          </cell>
        </row>
        <row r="62">
          <cell r="B62" t="str">
            <v>S053.1601.V01</v>
          </cell>
        </row>
        <row r="63">
          <cell r="B63" t="str">
            <v>S053.1601.V01</v>
          </cell>
        </row>
        <row r="64">
          <cell r="B64" t="str">
            <v>S053.1601.V01</v>
          </cell>
        </row>
        <row r="65">
          <cell r="B65" t="str">
            <v>S053.1601.V01</v>
          </cell>
        </row>
        <row r="66">
          <cell r="B66" t="str">
            <v>BG.S016.1603.V01</v>
          </cell>
        </row>
        <row r="67">
          <cell r="B67" t="str">
            <v>BG.S016.1603.V01</v>
          </cell>
        </row>
        <row r="68">
          <cell r="B68" t="str">
            <v>BG.S016.1603.V01</v>
          </cell>
        </row>
        <row r="69">
          <cell r="B69" t="str">
            <v>BG.S016.1603.V01</v>
          </cell>
        </row>
        <row r="70">
          <cell r="B70" t="str">
            <v>BG.S016.1603.V01</v>
          </cell>
        </row>
        <row r="71">
          <cell r="B71" t="str">
            <v>BG.S016.1603.V01</v>
          </cell>
        </row>
        <row r="72">
          <cell r="B72" t="str">
            <v>BG.S016.1603.V01</v>
          </cell>
        </row>
        <row r="73">
          <cell r="B73" t="str">
            <v>BG.S016.1603.V01</v>
          </cell>
        </row>
        <row r="74">
          <cell r="B74" t="str">
            <v>BG.S016.1603.V01</v>
          </cell>
        </row>
        <row r="75">
          <cell r="B75" t="str">
            <v>BG.S016.1603.V01</v>
          </cell>
        </row>
        <row r="76">
          <cell r="B76" t="str">
            <v>BG.S016.1603.V01</v>
          </cell>
        </row>
        <row r="77">
          <cell r="B77" t="str">
            <v>BG.S016.1603.V01</v>
          </cell>
        </row>
        <row r="78">
          <cell r="B78" t="str">
            <v>BG.S016.1603.V01</v>
          </cell>
        </row>
        <row r="79">
          <cell r="B79" t="str">
            <v>BG.S016.1603.V01</v>
          </cell>
        </row>
        <row r="80">
          <cell r="B80" t="str">
            <v>BG.S016.1603.V01</v>
          </cell>
        </row>
        <row r="81">
          <cell r="B81" t="str">
            <v>BG.S016.1603.V01</v>
          </cell>
        </row>
        <row r="82">
          <cell r="B82" t="str">
            <v>BG.S016.1603.V01</v>
          </cell>
        </row>
        <row r="83">
          <cell r="B83" t="str">
            <v>BG.S016.1603.V01</v>
          </cell>
        </row>
        <row r="84">
          <cell r="B84" t="str">
            <v>BG.S016.1603.V01</v>
          </cell>
        </row>
        <row r="85">
          <cell r="B85" t="str">
            <v>BG.S016.1603.V01</v>
          </cell>
        </row>
        <row r="86">
          <cell r="B86" t="str">
            <v>BG.S016.1603.V01</v>
          </cell>
        </row>
        <row r="87">
          <cell r="B87" t="str">
            <v>BG.S016.1603.V01</v>
          </cell>
        </row>
        <row r="88">
          <cell r="B88" t="str">
            <v>BG.S016.1603.V01</v>
          </cell>
        </row>
        <row r="89">
          <cell r="B89" t="str">
            <v>BG.S016.1603.V01</v>
          </cell>
        </row>
        <row r="90">
          <cell r="B90" t="str">
            <v>BG.S016.1603.V01</v>
          </cell>
        </row>
        <row r="91">
          <cell r="B91" t="str">
            <v>BG.S016.1603.V01</v>
          </cell>
        </row>
        <row r="92">
          <cell r="B92" t="str">
            <v>BG.S016.1603.V01</v>
          </cell>
        </row>
        <row r="93">
          <cell r="B93" t="str">
            <v>BG.S016.1603.V01</v>
          </cell>
        </row>
        <row r="94">
          <cell r="B94" t="str">
            <v>BG.S016.1603.V01</v>
          </cell>
        </row>
        <row r="95">
          <cell r="B95" t="str">
            <v>BG.S016.1603.V01</v>
          </cell>
        </row>
        <row r="96">
          <cell r="B96" t="str">
            <v>BG.S016.1603.V01</v>
          </cell>
        </row>
        <row r="97">
          <cell r="B97" t="str">
            <v>BG.S016.1603.V01</v>
          </cell>
        </row>
        <row r="98">
          <cell r="B98" t="str">
            <v>BG.S016.1603.V01</v>
          </cell>
        </row>
        <row r="99">
          <cell r="B99" t="str">
            <v>BG.S016.1603.V01</v>
          </cell>
        </row>
        <row r="100">
          <cell r="B100" t="str">
            <v>BG.S016.1603.V01</v>
          </cell>
        </row>
        <row r="101">
          <cell r="B101" t="str">
            <v>BG.S016.1603.V01</v>
          </cell>
        </row>
        <row r="102">
          <cell r="B102" t="str">
            <v>BG.S016.1603.V01</v>
          </cell>
        </row>
        <row r="103">
          <cell r="B103" t="str">
            <v>BG.S016.1603.V01</v>
          </cell>
        </row>
        <row r="104">
          <cell r="B104" t="str">
            <v>BG.S016.1603.V01</v>
          </cell>
        </row>
        <row r="105">
          <cell r="B105" t="str">
            <v>BG.S016.1603.V01</v>
          </cell>
        </row>
        <row r="106">
          <cell r="B106" t="str">
            <v>BG.S016.1603.V01</v>
          </cell>
        </row>
        <row r="107">
          <cell r="B107" t="str">
            <v>BG.S016.1603.V01</v>
          </cell>
        </row>
        <row r="108">
          <cell r="B108" t="str">
            <v>BG.S016.1603.V01</v>
          </cell>
        </row>
        <row r="109">
          <cell r="B109" t="str">
            <v>BG.S016.1603.V01</v>
          </cell>
        </row>
        <row r="110">
          <cell r="B110" t="str">
            <v>BG.S016.1603.V01</v>
          </cell>
        </row>
        <row r="111">
          <cell r="B111" t="str">
            <v>BG.S016.1603.V01</v>
          </cell>
        </row>
        <row r="112">
          <cell r="B112" t="str">
            <v>BG.S016.1603.V01</v>
          </cell>
        </row>
        <row r="113">
          <cell r="B113" t="str">
            <v>BG.S016.1603.V01</v>
          </cell>
        </row>
        <row r="114">
          <cell r="B114" t="str">
            <v>BG.S016.1603.V01</v>
          </cell>
        </row>
        <row r="115">
          <cell r="B115" t="str">
            <v>BG.S016.1603.V01</v>
          </cell>
        </row>
        <row r="116">
          <cell r="B116" t="str">
            <v>BG.S016.1603.V01</v>
          </cell>
        </row>
        <row r="117">
          <cell r="B117" t="str">
            <v>BG.S016.1603.V01</v>
          </cell>
        </row>
        <row r="118">
          <cell r="B118" t="str">
            <v>BG.S016.1603.V01</v>
          </cell>
        </row>
        <row r="119">
          <cell r="B119" t="str">
            <v>BG.S016.1603.V01</v>
          </cell>
        </row>
        <row r="120">
          <cell r="B120" t="str">
            <v>BG.S016.1603.V01</v>
          </cell>
        </row>
        <row r="121">
          <cell r="B121" t="str">
            <v>BG.S016.1603.V01</v>
          </cell>
        </row>
        <row r="122">
          <cell r="B122" t="str">
            <v>BG.S016.1603.V01</v>
          </cell>
        </row>
        <row r="123">
          <cell r="B123" t="str">
            <v>BG.S016.1603.V01</v>
          </cell>
        </row>
        <row r="124">
          <cell r="B124" t="str">
            <v>BG.S016.1603.V01</v>
          </cell>
        </row>
        <row r="125">
          <cell r="B125" t="str">
            <v>BG.S016.1603.V01</v>
          </cell>
        </row>
        <row r="126">
          <cell r="B126" t="str">
            <v>BG.S016.1603.V01</v>
          </cell>
        </row>
        <row r="127">
          <cell r="B127" t="str">
            <v>BG.S016.1603.V01</v>
          </cell>
        </row>
        <row r="128">
          <cell r="B128" t="str">
            <v>BG.S016.1603.V01</v>
          </cell>
        </row>
        <row r="129">
          <cell r="B129" t="str">
            <v>BG.S016.1603.V01</v>
          </cell>
        </row>
        <row r="130">
          <cell r="B130" t="str">
            <v>BG.S016.1603.V01</v>
          </cell>
        </row>
        <row r="131">
          <cell r="B131" t="str">
            <v>BG.S016.1603.V01</v>
          </cell>
        </row>
        <row r="132">
          <cell r="B132" t="str">
            <v>BG.S016.1603.V01</v>
          </cell>
        </row>
        <row r="133">
          <cell r="B133" t="str">
            <v>BG.S016.1603.V01</v>
          </cell>
        </row>
        <row r="134">
          <cell r="B134" t="str">
            <v>BG.S016.1603.V01</v>
          </cell>
        </row>
        <row r="135">
          <cell r="B135" t="str">
            <v>BG.S016.1603.V01</v>
          </cell>
        </row>
        <row r="136">
          <cell r="B136" t="str">
            <v>BG.S016.1603.V01</v>
          </cell>
        </row>
        <row r="137">
          <cell r="B137" t="str">
            <v>BG.S016.1603.V01</v>
          </cell>
        </row>
        <row r="138">
          <cell r="B138" t="str">
            <v>BG.S016.1603.V01</v>
          </cell>
        </row>
        <row r="139">
          <cell r="B139" t="str">
            <v>BG.S016.1603.V01</v>
          </cell>
        </row>
        <row r="140">
          <cell r="B140" t="str">
            <v>BG.S016.1603.V01</v>
          </cell>
        </row>
        <row r="141">
          <cell r="B141" t="str">
            <v>BG.S016.1603.V01</v>
          </cell>
        </row>
        <row r="142">
          <cell r="B142" t="str">
            <v>BG.S016.1603.V01</v>
          </cell>
        </row>
        <row r="143">
          <cell r="B143" t="str">
            <v>BG.S016.1603.V01</v>
          </cell>
        </row>
        <row r="144">
          <cell r="B144" t="str">
            <v>BG.S016.1603.V01</v>
          </cell>
        </row>
        <row r="145">
          <cell r="B145" t="str">
            <v>BG.S016.1603.V01</v>
          </cell>
        </row>
        <row r="146">
          <cell r="B146" t="str">
            <v>BG.S016.1603.V01</v>
          </cell>
        </row>
        <row r="147">
          <cell r="B147" t="str">
            <v>BG.S016.1603.V01</v>
          </cell>
        </row>
        <row r="148">
          <cell r="B148" t="str">
            <v>BG.S016.1603.V01</v>
          </cell>
        </row>
        <row r="149">
          <cell r="B149" t="str">
            <v>BG.S016.1603.V01</v>
          </cell>
        </row>
        <row r="150">
          <cell r="B150" t="str">
            <v>BG.S016.1603.V01</v>
          </cell>
        </row>
        <row r="151">
          <cell r="B151" t="str">
            <v>BG.S016.1603.V01</v>
          </cell>
        </row>
        <row r="152">
          <cell r="B152" t="str">
            <v>BG.S016.1603.V01</v>
          </cell>
        </row>
        <row r="153">
          <cell r="B153" t="str">
            <v>BG.S016.1603.V01</v>
          </cell>
        </row>
        <row r="154">
          <cell r="B154" t="str">
            <v>BG.S016.1603.V01</v>
          </cell>
        </row>
        <row r="155">
          <cell r="B155" t="str">
            <v>BG.S016.1603.V01</v>
          </cell>
        </row>
        <row r="156">
          <cell r="B156" t="str">
            <v>BG.S016.1603.V01</v>
          </cell>
        </row>
        <row r="157">
          <cell r="B157" t="str">
            <v>BG.S016.1603.V01</v>
          </cell>
        </row>
        <row r="158">
          <cell r="B158" t="str">
            <v>BG.S016.1603.V01</v>
          </cell>
        </row>
        <row r="159">
          <cell r="B159" t="str">
            <v>BG.S016.1603.V01</v>
          </cell>
        </row>
        <row r="160">
          <cell r="B160" t="str">
            <v>BG.S016.1603.V01</v>
          </cell>
        </row>
        <row r="161">
          <cell r="B161" t="str">
            <v>BG.S016.1603.V01</v>
          </cell>
        </row>
        <row r="162">
          <cell r="B162" t="str">
            <v>BG.S016.1603.V01</v>
          </cell>
        </row>
        <row r="163">
          <cell r="B163" t="str">
            <v>BG.S016.1603.V01</v>
          </cell>
        </row>
        <row r="164">
          <cell r="B164" t="str">
            <v>BG.S016.1603.V01</v>
          </cell>
        </row>
        <row r="165">
          <cell r="B165" t="str">
            <v>BG.S016.1603.V01</v>
          </cell>
        </row>
        <row r="166">
          <cell r="B166" t="str">
            <v>BG.S016.1603.V01</v>
          </cell>
        </row>
        <row r="167">
          <cell r="B167" t="str">
            <v>BG.S016.1603.V01</v>
          </cell>
        </row>
        <row r="168">
          <cell r="B168" t="str">
            <v>BG.S016.1603.V01</v>
          </cell>
        </row>
        <row r="169">
          <cell r="B169" t="str">
            <v>BG.S016.1603.V01</v>
          </cell>
        </row>
        <row r="170">
          <cell r="B170" t="str">
            <v>BG.S016.1603.V01</v>
          </cell>
        </row>
        <row r="171">
          <cell r="B171" t="str">
            <v>BG.S016.1603.V01</v>
          </cell>
        </row>
        <row r="172">
          <cell r="B172" t="str">
            <v>BG.S016.1603.V01</v>
          </cell>
        </row>
        <row r="173">
          <cell r="B173" t="str">
            <v>BG.S016.1603.V01</v>
          </cell>
        </row>
      </sheetData>
      <sheetData sheetId="15"/>
      <sheetData sheetId="16"/>
      <sheetData sheetId="17"/>
      <sheetData sheetId="18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"/>
      <sheetName val="STATUS"/>
      <sheetName val="DATA"/>
      <sheetName val="TSLN"/>
      <sheetName val="LUONG"/>
      <sheetName val="CD07.1"/>
      <sheetName val="CD07.2"/>
      <sheetName val="CD06"/>
      <sheetName val="DATA1"/>
      <sheetName val="DATA2"/>
      <sheetName val="PB.PHONG"/>
      <sheetName val="CPDA.PB"/>
      <sheetName val="CPCD"/>
      <sheetName val="INPUT"/>
      <sheetName val="CHITIET"/>
      <sheetName val="SP"/>
      <sheetName val="BAOGIA"/>
      <sheetName val="DMSP"/>
      <sheetName val="SIGN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>
        <row r="4">
          <cell r="A4" t="str">
            <v>SUB</v>
          </cell>
          <cell r="B4" t="str">
            <v>S053.1601.V01</v>
          </cell>
          <cell r="Q4">
            <v>4</v>
          </cell>
          <cell r="X4">
            <v>4</v>
          </cell>
          <cell r="Y4" t="str">
            <v>Xây dựng HSMT</v>
          </cell>
          <cell r="AK4">
            <v>0</v>
          </cell>
          <cell r="AL4">
            <v>0</v>
          </cell>
          <cell r="AM4">
            <v>0</v>
          </cell>
        </row>
        <row r="5">
          <cell r="A5" t="str">
            <v>SUB</v>
          </cell>
          <cell r="B5" t="str">
            <v>S053.1601.V01</v>
          </cell>
          <cell r="Q5">
            <v>4</v>
          </cell>
          <cell r="X5">
            <v>4</v>
          </cell>
          <cell r="Y5" t="str">
            <v>Xây dựng HSMT</v>
          </cell>
          <cell r="AK5">
            <v>0</v>
          </cell>
          <cell r="AL5">
            <v>0</v>
          </cell>
          <cell r="AM5">
            <v>0</v>
          </cell>
        </row>
        <row r="6">
          <cell r="A6" t="str">
            <v>SUB</v>
          </cell>
          <cell r="B6" t="str">
            <v>S053.1601.V01</v>
          </cell>
          <cell r="Q6">
            <v>4</v>
          </cell>
          <cell r="X6">
            <v>4</v>
          </cell>
          <cell r="Y6" t="str">
            <v>Xây dựng HSMT</v>
          </cell>
          <cell r="AK6">
            <v>0</v>
          </cell>
          <cell r="AL6">
            <v>0</v>
          </cell>
          <cell r="AM6">
            <v>0</v>
          </cell>
        </row>
        <row r="7">
          <cell r="A7" t="str">
            <v>SUB</v>
          </cell>
          <cell r="B7" t="str">
            <v>S053.1601.V01</v>
          </cell>
          <cell r="Q7">
            <v>4</v>
          </cell>
          <cell r="X7">
            <v>4</v>
          </cell>
          <cell r="Y7" t="str">
            <v>Xây dựng HSMT</v>
          </cell>
          <cell r="AK7">
            <v>0</v>
          </cell>
          <cell r="AL7">
            <v>0</v>
          </cell>
          <cell r="AM7">
            <v>0</v>
          </cell>
        </row>
        <row r="8">
          <cell r="A8" t="str">
            <v>SUB</v>
          </cell>
          <cell r="B8" t="str">
            <v>S053.1601.V01</v>
          </cell>
          <cell r="Q8">
            <v>4</v>
          </cell>
          <cell r="X8">
            <v>4</v>
          </cell>
          <cell r="Y8" t="str">
            <v>Xây dựng HSMT</v>
          </cell>
          <cell r="AK8">
            <v>0</v>
          </cell>
          <cell r="AL8">
            <v>0</v>
          </cell>
          <cell r="AM8">
            <v>0</v>
          </cell>
        </row>
        <row r="9">
          <cell r="A9" t="str">
            <v>SUB</v>
          </cell>
          <cell r="B9" t="str">
            <v>S053.1601.V01</v>
          </cell>
          <cell r="Q9">
            <v>4</v>
          </cell>
          <cell r="X9">
            <v>4</v>
          </cell>
          <cell r="Y9" t="str">
            <v>Xây dựng HSMT</v>
          </cell>
          <cell r="AK9">
            <v>0</v>
          </cell>
          <cell r="AL9">
            <v>0</v>
          </cell>
          <cell r="AM9">
            <v>0</v>
          </cell>
        </row>
        <row r="10">
          <cell r="A10" t="str">
            <v>SUB</v>
          </cell>
          <cell r="B10" t="str">
            <v>S053.1601.V01</v>
          </cell>
          <cell r="Q10">
            <v>4</v>
          </cell>
          <cell r="X10">
            <v>4</v>
          </cell>
          <cell r="Y10" t="str">
            <v>Xây dựng HSMT</v>
          </cell>
          <cell r="AK10">
            <v>0</v>
          </cell>
          <cell r="AL10">
            <v>0</v>
          </cell>
          <cell r="AM10">
            <v>0</v>
          </cell>
        </row>
        <row r="11">
          <cell r="A11" t="str">
            <v>MAINSUB</v>
          </cell>
          <cell r="B11" t="str">
            <v>S053.1601.V01</v>
          </cell>
          <cell r="Q11">
            <v>4</v>
          </cell>
          <cell r="X11">
            <v>4</v>
          </cell>
          <cell r="Y11" t="str">
            <v>Xây dựng HSMT</v>
          </cell>
          <cell r="AK11">
            <v>0</v>
          </cell>
          <cell r="AL11">
            <v>0</v>
          </cell>
          <cell r="AM11">
            <v>0</v>
          </cell>
        </row>
        <row r="12">
          <cell r="A12" t="str">
            <v>SUB</v>
          </cell>
          <cell r="B12" t="str">
            <v>S053.1601.V01</v>
          </cell>
          <cell r="Q12">
            <v>4</v>
          </cell>
          <cell r="X12">
            <v>4</v>
          </cell>
          <cell r="Y12" t="str">
            <v>Xây dựng HSMT</v>
          </cell>
          <cell r="AK12">
            <v>0</v>
          </cell>
          <cell r="AL12">
            <v>0</v>
          </cell>
          <cell r="AM12">
            <v>0</v>
          </cell>
        </row>
        <row r="13">
          <cell r="A13" t="str">
            <v>SUB</v>
          </cell>
          <cell r="B13" t="str">
            <v>S053.1601.V01</v>
          </cell>
          <cell r="Q13">
            <v>4</v>
          </cell>
          <cell r="X13">
            <v>4</v>
          </cell>
          <cell r="Y13" t="str">
            <v>Xây dựng HSMT</v>
          </cell>
          <cell r="AK13">
            <v>0</v>
          </cell>
          <cell r="AL13">
            <v>0</v>
          </cell>
          <cell r="AM13">
            <v>0</v>
          </cell>
        </row>
        <row r="14">
          <cell r="A14" t="str">
            <v>SUB</v>
          </cell>
          <cell r="B14" t="str">
            <v>S053.1601.V01</v>
          </cell>
          <cell r="Q14">
            <v>4</v>
          </cell>
          <cell r="X14">
            <v>4</v>
          </cell>
          <cell r="Y14" t="str">
            <v>Xây dựng HSMT</v>
          </cell>
          <cell r="AK14">
            <v>0</v>
          </cell>
          <cell r="AL14">
            <v>0</v>
          </cell>
          <cell r="AM14">
            <v>0</v>
          </cell>
        </row>
        <row r="15">
          <cell r="A15" t="str">
            <v>SUB</v>
          </cell>
          <cell r="B15" t="str">
            <v>S053.1601.V01</v>
          </cell>
          <cell r="Q15">
            <v>4</v>
          </cell>
          <cell r="X15">
            <v>4</v>
          </cell>
          <cell r="Y15" t="str">
            <v>Xây dựng HSMT</v>
          </cell>
          <cell r="AK15">
            <v>0</v>
          </cell>
          <cell r="AL15">
            <v>0</v>
          </cell>
          <cell r="AM15">
            <v>0</v>
          </cell>
        </row>
        <row r="16">
          <cell r="A16" t="str">
            <v>SUB</v>
          </cell>
          <cell r="B16" t="str">
            <v>S053.1601.V01</v>
          </cell>
          <cell r="Q16">
            <v>4</v>
          </cell>
          <cell r="X16">
            <v>4</v>
          </cell>
          <cell r="Y16" t="str">
            <v>Xây dựng HSMT</v>
          </cell>
          <cell r="AK16">
            <v>0</v>
          </cell>
          <cell r="AL16">
            <v>0</v>
          </cell>
          <cell r="AM16">
            <v>0</v>
          </cell>
        </row>
        <row r="17">
          <cell r="A17" t="str">
            <v>MAINSUB</v>
          </cell>
          <cell r="B17" t="str">
            <v>S053.1601.V01</v>
          </cell>
          <cell r="Q17">
            <v>4</v>
          </cell>
          <cell r="X17">
            <v>4</v>
          </cell>
          <cell r="Y17" t="str">
            <v>Xây dựng HSMT</v>
          </cell>
          <cell r="AK17">
            <v>0</v>
          </cell>
          <cell r="AL17">
            <v>0</v>
          </cell>
          <cell r="AM17">
            <v>0</v>
          </cell>
        </row>
        <row r="18">
          <cell r="A18" t="str">
            <v>SUB</v>
          </cell>
          <cell r="B18" t="str">
            <v>S053.1601.V01</v>
          </cell>
          <cell r="Q18">
            <v>4</v>
          </cell>
          <cell r="X18">
            <v>4</v>
          </cell>
          <cell r="Y18" t="str">
            <v>Xây dựng HSMT</v>
          </cell>
          <cell r="AK18">
            <v>0</v>
          </cell>
          <cell r="AL18">
            <v>0</v>
          </cell>
          <cell r="AM18">
            <v>0</v>
          </cell>
        </row>
        <row r="19">
          <cell r="A19" t="str">
            <v>SUB</v>
          </cell>
          <cell r="B19" t="str">
            <v>S053.1601.V01</v>
          </cell>
          <cell r="Q19">
            <v>4</v>
          </cell>
          <cell r="X19">
            <v>4</v>
          </cell>
          <cell r="Y19" t="str">
            <v>Xây dựng HSMT</v>
          </cell>
          <cell r="AK19">
            <v>0</v>
          </cell>
          <cell r="AL19">
            <v>0</v>
          </cell>
          <cell r="AM19">
            <v>0</v>
          </cell>
        </row>
        <row r="20">
          <cell r="A20" t="str">
            <v>SUB</v>
          </cell>
          <cell r="B20" t="str">
            <v>S053.1601.V01</v>
          </cell>
          <cell r="Q20">
            <v>4</v>
          </cell>
          <cell r="X20">
            <v>4</v>
          </cell>
          <cell r="Y20" t="str">
            <v>Xây dựng HSMT</v>
          </cell>
          <cell r="AK20">
            <v>0</v>
          </cell>
          <cell r="AL20">
            <v>0</v>
          </cell>
          <cell r="AM20">
            <v>0</v>
          </cell>
        </row>
        <row r="21">
          <cell r="A21" t="str">
            <v>SUB</v>
          </cell>
          <cell r="B21" t="str">
            <v>S053.1601.V01</v>
          </cell>
          <cell r="Q21">
            <v>4</v>
          </cell>
          <cell r="X21">
            <v>4</v>
          </cell>
          <cell r="Y21" t="str">
            <v>Xây dựng HSMT</v>
          </cell>
          <cell r="AK21">
            <v>0</v>
          </cell>
          <cell r="AL21">
            <v>0</v>
          </cell>
          <cell r="AM21">
            <v>0</v>
          </cell>
        </row>
        <row r="22">
          <cell r="A22" t="str">
            <v>MAIN</v>
          </cell>
          <cell r="B22" t="str">
            <v>S053.1601.V01</v>
          </cell>
          <cell r="Q22">
            <v>4</v>
          </cell>
          <cell r="X22">
            <v>4</v>
          </cell>
          <cell r="Y22" t="str">
            <v>Xây dựng HSMT</v>
          </cell>
          <cell r="AK22">
            <v>0</v>
          </cell>
          <cell r="AL22">
            <v>0</v>
          </cell>
          <cell r="AM22">
            <v>0</v>
          </cell>
        </row>
        <row r="23">
          <cell r="A23" t="str">
            <v>MAINSUB</v>
          </cell>
          <cell r="B23" t="str">
            <v>S053.1601.V01</v>
          </cell>
          <cell r="Q23">
            <v>1</v>
          </cell>
          <cell r="X23">
            <v>4</v>
          </cell>
          <cell r="Y23" t="str">
            <v>Xây dựng HSMT</v>
          </cell>
          <cell r="AK23">
            <v>0</v>
          </cell>
          <cell r="AL23">
            <v>0</v>
          </cell>
          <cell r="AM23">
            <v>0</v>
          </cell>
        </row>
        <row r="24">
          <cell r="A24" t="str">
            <v>SUB</v>
          </cell>
          <cell r="B24" t="str">
            <v>S053.1601.V01</v>
          </cell>
          <cell r="Q24">
            <v>1</v>
          </cell>
          <cell r="X24">
            <v>4</v>
          </cell>
          <cell r="Y24" t="str">
            <v>Xây dựng HSMT</v>
          </cell>
          <cell r="AK24">
            <v>0</v>
          </cell>
          <cell r="AL24">
            <v>0</v>
          </cell>
          <cell r="AM24">
            <v>0</v>
          </cell>
        </row>
        <row r="25">
          <cell r="A25" t="str">
            <v>SUB</v>
          </cell>
          <cell r="B25" t="str">
            <v>S053.1601.V01</v>
          </cell>
          <cell r="Q25">
            <v>1</v>
          </cell>
          <cell r="X25">
            <v>4</v>
          </cell>
          <cell r="Y25" t="str">
            <v>Xây dựng HSMT</v>
          </cell>
          <cell r="AK25">
            <v>0</v>
          </cell>
          <cell r="AL25">
            <v>0</v>
          </cell>
          <cell r="AM25">
            <v>0</v>
          </cell>
        </row>
        <row r="26">
          <cell r="A26" t="str">
            <v>SUB</v>
          </cell>
          <cell r="B26" t="str">
            <v>S053.1601.V01</v>
          </cell>
          <cell r="Q26">
            <v>1</v>
          </cell>
          <cell r="X26">
            <v>4</v>
          </cell>
          <cell r="Y26" t="str">
            <v>Xây dựng HSMT</v>
          </cell>
          <cell r="AK26">
            <v>0</v>
          </cell>
          <cell r="AL26">
            <v>0</v>
          </cell>
          <cell r="AM26">
            <v>0</v>
          </cell>
        </row>
        <row r="27">
          <cell r="A27" t="str">
            <v>SUB</v>
          </cell>
          <cell r="B27" t="str">
            <v>S053.1601.V01</v>
          </cell>
          <cell r="Q27">
            <v>1</v>
          </cell>
          <cell r="X27">
            <v>4</v>
          </cell>
          <cell r="Y27" t="str">
            <v>Xây dựng HSMT</v>
          </cell>
          <cell r="AK27">
            <v>0</v>
          </cell>
          <cell r="AL27">
            <v>0</v>
          </cell>
          <cell r="AM27">
            <v>0</v>
          </cell>
        </row>
        <row r="28">
          <cell r="A28" t="str">
            <v>SUB</v>
          </cell>
          <cell r="B28" t="str">
            <v>S053.1601.V01</v>
          </cell>
          <cell r="Q28">
            <v>1</v>
          </cell>
          <cell r="X28">
            <v>4</v>
          </cell>
          <cell r="Y28" t="str">
            <v>Xây dựng HSMT</v>
          </cell>
          <cell r="AK28">
            <v>0</v>
          </cell>
          <cell r="AL28">
            <v>0</v>
          </cell>
          <cell r="AM28">
            <v>0</v>
          </cell>
        </row>
        <row r="29">
          <cell r="A29" t="str">
            <v>SUB</v>
          </cell>
          <cell r="B29" t="str">
            <v>S053.1601.V01</v>
          </cell>
          <cell r="Q29">
            <v>1</v>
          </cell>
          <cell r="X29">
            <v>4</v>
          </cell>
          <cell r="Y29" t="str">
            <v>Xây dựng HSMT</v>
          </cell>
          <cell r="AK29">
            <v>0</v>
          </cell>
          <cell r="AL29">
            <v>0</v>
          </cell>
          <cell r="AM29">
            <v>0</v>
          </cell>
        </row>
        <row r="30">
          <cell r="A30" t="str">
            <v>SUB</v>
          </cell>
          <cell r="B30" t="str">
            <v>S053.1601.V01</v>
          </cell>
          <cell r="Q30">
            <v>1</v>
          </cell>
          <cell r="X30">
            <v>4</v>
          </cell>
          <cell r="Y30" t="str">
            <v>Xây dựng HSMT</v>
          </cell>
          <cell r="AK30">
            <v>0</v>
          </cell>
          <cell r="AL30">
            <v>0</v>
          </cell>
          <cell r="AM30">
            <v>0</v>
          </cell>
        </row>
        <row r="31">
          <cell r="A31" t="str">
            <v>SUB</v>
          </cell>
          <cell r="B31" t="str">
            <v>S053.1601.V01</v>
          </cell>
          <cell r="Q31">
            <v>1</v>
          </cell>
          <cell r="X31">
            <v>4</v>
          </cell>
          <cell r="Y31" t="str">
            <v>Xây dựng HSMT</v>
          </cell>
          <cell r="AK31">
            <v>0</v>
          </cell>
          <cell r="AL31">
            <v>0</v>
          </cell>
          <cell r="AM31">
            <v>0</v>
          </cell>
        </row>
        <row r="32">
          <cell r="A32" t="str">
            <v>SUB</v>
          </cell>
          <cell r="B32" t="str">
            <v>S053.1601.V01</v>
          </cell>
          <cell r="Q32">
            <v>1</v>
          </cell>
          <cell r="X32">
            <v>4</v>
          </cell>
          <cell r="Y32" t="str">
            <v>Xây dựng HSMT</v>
          </cell>
          <cell r="AK32">
            <v>0</v>
          </cell>
          <cell r="AL32">
            <v>0</v>
          </cell>
          <cell r="AM32">
            <v>0</v>
          </cell>
        </row>
        <row r="33">
          <cell r="A33" t="str">
            <v>SUB</v>
          </cell>
          <cell r="B33" t="str">
            <v>S053.1601.V01</v>
          </cell>
          <cell r="Q33">
            <v>1</v>
          </cell>
          <cell r="X33">
            <v>4</v>
          </cell>
          <cell r="Y33" t="str">
            <v>Xây dựng HSMT</v>
          </cell>
          <cell r="AK33">
            <v>0</v>
          </cell>
          <cell r="AL33">
            <v>0</v>
          </cell>
          <cell r="AM33">
            <v>0</v>
          </cell>
        </row>
        <row r="34">
          <cell r="A34" t="str">
            <v>SUB</v>
          </cell>
          <cell r="B34" t="str">
            <v>S053.1601.V01</v>
          </cell>
          <cell r="Q34">
            <v>1</v>
          </cell>
          <cell r="X34">
            <v>4</v>
          </cell>
          <cell r="Y34" t="str">
            <v>Xây dựng HSMT</v>
          </cell>
          <cell r="AK34">
            <v>0</v>
          </cell>
          <cell r="AL34">
            <v>0</v>
          </cell>
          <cell r="AM34">
            <v>0</v>
          </cell>
        </row>
        <row r="35">
          <cell r="A35" t="str">
            <v>SUB</v>
          </cell>
          <cell r="B35" t="str">
            <v>S053.1601.V01</v>
          </cell>
          <cell r="Q35">
            <v>1</v>
          </cell>
          <cell r="X35">
            <v>4</v>
          </cell>
          <cell r="Y35" t="str">
            <v>Xây dựng HSMT</v>
          </cell>
          <cell r="AK35">
            <v>0</v>
          </cell>
          <cell r="AL35">
            <v>0</v>
          </cell>
          <cell r="AM35">
            <v>0</v>
          </cell>
        </row>
        <row r="36">
          <cell r="A36" t="str">
            <v>SUB</v>
          </cell>
          <cell r="B36" t="str">
            <v>S053.1601.V01</v>
          </cell>
          <cell r="Q36">
            <v>1</v>
          </cell>
          <cell r="X36">
            <v>4</v>
          </cell>
          <cell r="Y36" t="str">
            <v>Xây dựng HSMT</v>
          </cell>
          <cell r="AK36">
            <v>0</v>
          </cell>
          <cell r="AL36">
            <v>0</v>
          </cell>
          <cell r="AM36">
            <v>0</v>
          </cell>
        </row>
        <row r="37">
          <cell r="A37" t="str">
            <v>SUB</v>
          </cell>
          <cell r="B37" t="str">
            <v>S053.1601.V01</v>
          </cell>
          <cell r="Q37">
            <v>1</v>
          </cell>
          <cell r="X37">
            <v>4</v>
          </cell>
          <cell r="Y37" t="str">
            <v>Xây dựng HSMT</v>
          </cell>
          <cell r="AK37">
            <v>0</v>
          </cell>
          <cell r="AL37">
            <v>0</v>
          </cell>
          <cell r="AM37">
            <v>0</v>
          </cell>
        </row>
        <row r="38">
          <cell r="A38" t="str">
            <v>SUB</v>
          </cell>
          <cell r="B38" t="str">
            <v>S053.1601.V01</v>
          </cell>
          <cell r="Q38">
            <v>1</v>
          </cell>
          <cell r="X38">
            <v>4</v>
          </cell>
          <cell r="Y38" t="str">
            <v>Xây dựng HSMT</v>
          </cell>
          <cell r="AK38">
            <v>0</v>
          </cell>
          <cell r="AL38">
            <v>0</v>
          </cell>
          <cell r="AM38">
            <v>0</v>
          </cell>
        </row>
        <row r="39">
          <cell r="A39" t="str">
            <v>SUB</v>
          </cell>
          <cell r="B39" t="str">
            <v>S053.1601.V01</v>
          </cell>
          <cell r="Q39">
            <v>1</v>
          </cell>
          <cell r="X39">
            <v>4</v>
          </cell>
          <cell r="Y39" t="str">
            <v>Xây dựng HSMT</v>
          </cell>
          <cell r="AK39">
            <v>0</v>
          </cell>
          <cell r="AL39">
            <v>0</v>
          </cell>
          <cell r="AM39">
            <v>0</v>
          </cell>
        </row>
        <row r="40">
          <cell r="A40" t="str">
            <v>SUB</v>
          </cell>
          <cell r="B40" t="str">
            <v>S053.1601.V01</v>
          </cell>
          <cell r="Q40">
            <v>1</v>
          </cell>
          <cell r="X40">
            <v>4</v>
          </cell>
          <cell r="Y40" t="str">
            <v>Xây dựng HSMT</v>
          </cell>
          <cell r="AK40">
            <v>0</v>
          </cell>
          <cell r="AL40">
            <v>0</v>
          </cell>
          <cell r="AM40">
            <v>0</v>
          </cell>
        </row>
        <row r="41">
          <cell r="A41" t="str">
            <v>SUB</v>
          </cell>
          <cell r="B41" t="str">
            <v>S053.1601.V01</v>
          </cell>
          <cell r="Q41">
            <v>1</v>
          </cell>
          <cell r="X41">
            <v>4</v>
          </cell>
          <cell r="Y41" t="str">
            <v>Xây dựng HSMT</v>
          </cell>
          <cell r="AK41">
            <v>0</v>
          </cell>
          <cell r="AL41">
            <v>0</v>
          </cell>
          <cell r="AM41">
            <v>0</v>
          </cell>
        </row>
        <row r="42">
          <cell r="A42" t="str">
            <v>SUB</v>
          </cell>
          <cell r="B42" t="str">
            <v>S053.1601.V01</v>
          </cell>
          <cell r="Q42">
            <v>1</v>
          </cell>
          <cell r="X42">
            <v>4</v>
          </cell>
          <cell r="Y42" t="str">
            <v>Xây dựng HSMT</v>
          </cell>
          <cell r="AK42">
            <v>0</v>
          </cell>
          <cell r="AL42">
            <v>0</v>
          </cell>
          <cell r="AM42">
            <v>0</v>
          </cell>
        </row>
        <row r="43">
          <cell r="A43" t="str">
            <v>SUB</v>
          </cell>
          <cell r="B43" t="str">
            <v>S053.1601.V01</v>
          </cell>
          <cell r="Q43">
            <v>1</v>
          </cell>
          <cell r="X43">
            <v>4</v>
          </cell>
          <cell r="Y43" t="str">
            <v>Xây dựng HSMT</v>
          </cell>
          <cell r="AK43">
            <v>0</v>
          </cell>
          <cell r="AL43">
            <v>0</v>
          </cell>
          <cell r="AM43">
            <v>0</v>
          </cell>
        </row>
        <row r="44">
          <cell r="A44" t="str">
            <v>SUB</v>
          </cell>
          <cell r="B44" t="str">
            <v>S053.1601.V01</v>
          </cell>
          <cell r="Q44">
            <v>1</v>
          </cell>
          <cell r="X44">
            <v>4</v>
          </cell>
          <cell r="Y44" t="str">
            <v>Xây dựng HSMT</v>
          </cell>
          <cell r="AK44">
            <v>0</v>
          </cell>
          <cell r="AL44">
            <v>0</v>
          </cell>
          <cell r="AM44">
            <v>0</v>
          </cell>
        </row>
        <row r="45">
          <cell r="A45" t="str">
            <v>SUB</v>
          </cell>
          <cell r="B45" t="str">
            <v>S053.1601.V01</v>
          </cell>
          <cell r="Q45">
            <v>1</v>
          </cell>
          <cell r="X45">
            <v>4</v>
          </cell>
          <cell r="Y45" t="str">
            <v>Xây dựng HSMT</v>
          </cell>
          <cell r="AK45">
            <v>0</v>
          </cell>
          <cell r="AL45">
            <v>0</v>
          </cell>
          <cell r="AM45">
            <v>0</v>
          </cell>
        </row>
        <row r="46">
          <cell r="A46" t="str">
            <v>SUB</v>
          </cell>
          <cell r="B46" t="str">
            <v>S053.1601.V01</v>
          </cell>
          <cell r="Q46">
            <v>1</v>
          </cell>
          <cell r="X46">
            <v>4</v>
          </cell>
          <cell r="Y46" t="str">
            <v>Xây dựng HSMT</v>
          </cell>
          <cell r="AK46">
            <v>0</v>
          </cell>
          <cell r="AL46">
            <v>0</v>
          </cell>
          <cell r="AM46">
            <v>0</v>
          </cell>
        </row>
        <row r="47">
          <cell r="A47" t="str">
            <v>SUB</v>
          </cell>
          <cell r="B47" t="str">
            <v>S053.1601.V01</v>
          </cell>
          <cell r="Q47">
            <v>1</v>
          </cell>
          <cell r="X47">
            <v>4</v>
          </cell>
          <cell r="Y47" t="str">
            <v>Xây dựng HSMT</v>
          </cell>
          <cell r="AK47">
            <v>0</v>
          </cell>
          <cell r="AL47">
            <v>0</v>
          </cell>
          <cell r="AM47">
            <v>0</v>
          </cell>
        </row>
        <row r="48">
          <cell r="A48" t="str">
            <v>SUB</v>
          </cell>
          <cell r="B48" t="str">
            <v>S053.1601.V01</v>
          </cell>
          <cell r="Q48">
            <v>1</v>
          </cell>
          <cell r="X48">
            <v>4</v>
          </cell>
          <cell r="Y48" t="str">
            <v>Xây dựng HSMT</v>
          </cell>
          <cell r="AK48">
            <v>0</v>
          </cell>
          <cell r="AL48">
            <v>0</v>
          </cell>
          <cell r="AM48">
            <v>0</v>
          </cell>
        </row>
        <row r="49">
          <cell r="A49" t="str">
            <v>SUB</v>
          </cell>
          <cell r="B49" t="str">
            <v>S053.1601.V01</v>
          </cell>
          <cell r="Q49">
            <v>1</v>
          </cell>
          <cell r="X49">
            <v>4</v>
          </cell>
          <cell r="Y49" t="str">
            <v>Xây dựng HSMT</v>
          </cell>
          <cell r="AK49">
            <v>0</v>
          </cell>
          <cell r="AL49">
            <v>0</v>
          </cell>
          <cell r="AM49">
            <v>0</v>
          </cell>
        </row>
        <row r="50">
          <cell r="A50" t="str">
            <v>MAIN</v>
          </cell>
          <cell r="B50" t="str">
            <v>S053.1601.V01</v>
          </cell>
          <cell r="Q50">
            <v>2</v>
          </cell>
          <cell r="X50">
            <v>4</v>
          </cell>
          <cell r="Y50" t="str">
            <v>Xây dựng HSMT</v>
          </cell>
          <cell r="AK50">
            <v>0</v>
          </cell>
          <cell r="AL50">
            <v>0</v>
          </cell>
          <cell r="AM50">
            <v>0</v>
          </cell>
        </row>
        <row r="51">
          <cell r="A51" t="str">
            <v>MAINSUB</v>
          </cell>
          <cell r="B51" t="str">
            <v>S053.1601.V01</v>
          </cell>
          <cell r="Q51">
            <v>2</v>
          </cell>
          <cell r="X51">
            <v>4</v>
          </cell>
          <cell r="Y51" t="str">
            <v>Xây dựng HSMT</v>
          </cell>
          <cell r="AK51">
            <v>0</v>
          </cell>
          <cell r="AL51">
            <v>0</v>
          </cell>
          <cell r="AM51">
            <v>0</v>
          </cell>
        </row>
        <row r="52">
          <cell r="A52" t="str">
            <v>SUB</v>
          </cell>
          <cell r="B52" t="str">
            <v>S053.1601.V01</v>
          </cell>
          <cell r="Q52">
            <v>2</v>
          </cell>
          <cell r="X52">
            <v>4</v>
          </cell>
          <cell r="Y52" t="str">
            <v>Xây dựng HSMT</v>
          </cell>
          <cell r="AK52">
            <v>0</v>
          </cell>
          <cell r="AL52">
            <v>0</v>
          </cell>
          <cell r="AM52">
            <v>0</v>
          </cell>
        </row>
        <row r="53">
          <cell r="A53" t="str">
            <v>SUB</v>
          </cell>
          <cell r="B53" t="str">
            <v>S053.1601.V01</v>
          </cell>
          <cell r="Q53">
            <v>2</v>
          </cell>
          <cell r="X53">
            <v>4</v>
          </cell>
          <cell r="Y53" t="str">
            <v>Xây dựng HSMT</v>
          </cell>
          <cell r="AK53">
            <v>0</v>
          </cell>
          <cell r="AL53">
            <v>0</v>
          </cell>
          <cell r="AM53">
            <v>0</v>
          </cell>
        </row>
        <row r="54">
          <cell r="A54" t="str">
            <v>SUB</v>
          </cell>
          <cell r="B54" t="str">
            <v>S053.1601.V01</v>
          </cell>
          <cell r="Q54">
            <v>2</v>
          </cell>
          <cell r="X54">
            <v>4</v>
          </cell>
          <cell r="Y54" t="str">
            <v>Xây dựng HSMT</v>
          </cell>
          <cell r="AK54">
            <v>0</v>
          </cell>
          <cell r="AL54">
            <v>0</v>
          </cell>
          <cell r="AM54">
            <v>0</v>
          </cell>
        </row>
        <row r="55">
          <cell r="A55" t="str">
            <v>SUB</v>
          </cell>
          <cell r="B55" t="str">
            <v>S053.1601.V01</v>
          </cell>
          <cell r="Q55">
            <v>2</v>
          </cell>
          <cell r="X55">
            <v>4</v>
          </cell>
          <cell r="Y55" t="str">
            <v>Xây dựng HSMT</v>
          </cell>
          <cell r="AK55">
            <v>0</v>
          </cell>
          <cell r="AL55">
            <v>0</v>
          </cell>
          <cell r="AM55">
            <v>0</v>
          </cell>
        </row>
        <row r="56">
          <cell r="A56" t="str">
            <v>SUB</v>
          </cell>
          <cell r="B56" t="str">
            <v>S053.1601.V01</v>
          </cell>
          <cell r="Q56">
            <v>2</v>
          </cell>
          <cell r="X56">
            <v>4</v>
          </cell>
          <cell r="Y56" t="str">
            <v>Xây dựng HSMT</v>
          </cell>
          <cell r="AK56">
            <v>0</v>
          </cell>
          <cell r="AL56">
            <v>0</v>
          </cell>
          <cell r="AM56">
            <v>0</v>
          </cell>
        </row>
        <row r="57">
          <cell r="A57" t="str">
            <v>SUB</v>
          </cell>
          <cell r="B57" t="str">
            <v>S053.1601.V01</v>
          </cell>
          <cell r="Q57">
            <v>2</v>
          </cell>
          <cell r="X57">
            <v>4</v>
          </cell>
          <cell r="Y57" t="str">
            <v>Xây dựng HSMT</v>
          </cell>
          <cell r="AK57">
            <v>0</v>
          </cell>
          <cell r="AL57">
            <v>0</v>
          </cell>
          <cell r="AM57">
            <v>0</v>
          </cell>
        </row>
        <row r="58">
          <cell r="A58" t="str">
            <v>SUB</v>
          </cell>
          <cell r="B58" t="str">
            <v>S053.1601.V01</v>
          </cell>
          <cell r="Q58">
            <v>2</v>
          </cell>
          <cell r="X58">
            <v>4</v>
          </cell>
          <cell r="Y58" t="str">
            <v>Xây dựng HSMT</v>
          </cell>
          <cell r="AK58">
            <v>0</v>
          </cell>
          <cell r="AL58">
            <v>0</v>
          </cell>
          <cell r="AM58">
            <v>0</v>
          </cell>
        </row>
        <row r="59">
          <cell r="A59" t="str">
            <v>SUB</v>
          </cell>
          <cell r="B59" t="str">
            <v>S053.1601.V01</v>
          </cell>
          <cell r="Q59">
            <v>2</v>
          </cell>
          <cell r="X59">
            <v>4</v>
          </cell>
          <cell r="Y59" t="str">
            <v>Xây dựng HSMT</v>
          </cell>
          <cell r="AK59">
            <v>0</v>
          </cell>
          <cell r="AL59">
            <v>0</v>
          </cell>
          <cell r="AM59">
            <v>0</v>
          </cell>
        </row>
        <row r="60">
          <cell r="A60" t="str">
            <v>SUB</v>
          </cell>
          <cell r="B60" t="str">
            <v>S053.1601.V01</v>
          </cell>
          <cell r="Q60">
            <v>2</v>
          </cell>
          <cell r="X60">
            <v>4</v>
          </cell>
          <cell r="Y60" t="str">
            <v>Xây dựng HSMT</v>
          </cell>
          <cell r="AK60">
            <v>0</v>
          </cell>
          <cell r="AL60">
            <v>0</v>
          </cell>
          <cell r="AM60">
            <v>0</v>
          </cell>
        </row>
        <row r="61">
          <cell r="A61" t="str">
            <v>MAINSUB</v>
          </cell>
          <cell r="B61" t="str">
            <v>S053.1601.V01</v>
          </cell>
          <cell r="Q61">
            <v>1</v>
          </cell>
          <cell r="X61">
            <v>4</v>
          </cell>
          <cell r="Y61" t="str">
            <v>Xây dựng HSMT</v>
          </cell>
          <cell r="AK61">
            <v>0</v>
          </cell>
          <cell r="AL61">
            <v>0</v>
          </cell>
          <cell r="AM61">
            <v>0</v>
          </cell>
        </row>
        <row r="62">
          <cell r="A62" t="str">
            <v>SUB</v>
          </cell>
          <cell r="B62" t="str">
            <v>S053.1601.V01</v>
          </cell>
          <cell r="Q62">
            <v>1</v>
          </cell>
          <cell r="X62">
            <v>4</v>
          </cell>
          <cell r="Y62" t="str">
            <v>Xây dựng HSMT</v>
          </cell>
          <cell r="AK62">
            <v>0</v>
          </cell>
          <cell r="AL62">
            <v>0</v>
          </cell>
          <cell r="AM62">
            <v>0</v>
          </cell>
        </row>
        <row r="63">
          <cell r="A63" t="str">
            <v>SUB</v>
          </cell>
          <cell r="B63" t="str">
            <v>S053.1601.V01</v>
          </cell>
          <cell r="Q63">
            <v>1</v>
          </cell>
          <cell r="X63">
            <v>4</v>
          </cell>
          <cell r="Y63" t="str">
            <v>Xây dựng HSMT</v>
          </cell>
          <cell r="AK63">
            <v>0</v>
          </cell>
          <cell r="AL63">
            <v>0</v>
          </cell>
          <cell r="AM63">
            <v>0</v>
          </cell>
        </row>
        <row r="64">
          <cell r="A64" t="str">
            <v>MAIN</v>
          </cell>
          <cell r="B64" t="str">
            <v>S053.1601.V01</v>
          </cell>
          <cell r="Q64">
            <v>3</v>
          </cell>
          <cell r="X64">
            <v>4</v>
          </cell>
          <cell r="Y64" t="str">
            <v>Xây dựng HSMT</v>
          </cell>
          <cell r="AK64">
            <v>0</v>
          </cell>
          <cell r="AL64">
            <v>0</v>
          </cell>
          <cell r="AM64">
            <v>0</v>
          </cell>
        </row>
        <row r="65">
          <cell r="A65" t="str">
            <v>MAIN</v>
          </cell>
          <cell r="B65" t="str">
            <v>S053.1601.V01</v>
          </cell>
          <cell r="Q65">
            <v>12</v>
          </cell>
          <cell r="X65">
            <v>4</v>
          </cell>
          <cell r="Y65" t="str">
            <v>Xây dựng HSMT</v>
          </cell>
          <cell r="AK65">
            <v>0</v>
          </cell>
          <cell r="AL65">
            <v>0</v>
          </cell>
          <cell r="AM65">
            <v>0</v>
          </cell>
        </row>
        <row r="66">
          <cell r="A66" t="str">
            <v>MAINSUB</v>
          </cell>
          <cell r="B66" t="str">
            <v>BG.S016.1603.V01</v>
          </cell>
          <cell r="Q66">
            <v>1</v>
          </cell>
          <cell r="X66">
            <v>6</v>
          </cell>
          <cell r="Y66">
            <v>0</v>
          </cell>
          <cell r="AK66">
            <v>0</v>
          </cell>
          <cell r="AL66">
            <v>0</v>
          </cell>
          <cell r="AM66">
            <v>0</v>
          </cell>
        </row>
        <row r="67">
          <cell r="A67" t="str">
            <v>SUB</v>
          </cell>
          <cell r="B67" t="str">
            <v>BG.S016.1603.V01</v>
          </cell>
          <cell r="Q67">
            <v>1</v>
          </cell>
          <cell r="X67">
            <v>6</v>
          </cell>
          <cell r="Y67">
            <v>0</v>
          </cell>
          <cell r="AK67">
            <v>0</v>
          </cell>
          <cell r="AL67">
            <v>0</v>
          </cell>
          <cell r="AM67">
            <v>0</v>
          </cell>
        </row>
        <row r="68">
          <cell r="A68" t="str">
            <v>SUB</v>
          </cell>
          <cell r="B68" t="str">
            <v>BG.S016.1603.V01</v>
          </cell>
          <cell r="Q68">
            <v>1</v>
          </cell>
          <cell r="X68">
            <v>6</v>
          </cell>
          <cell r="Y68">
            <v>0</v>
          </cell>
          <cell r="AK68">
            <v>0</v>
          </cell>
          <cell r="AL68">
            <v>0</v>
          </cell>
          <cell r="AM68">
            <v>0</v>
          </cell>
        </row>
        <row r="69">
          <cell r="A69" t="str">
            <v>SUB</v>
          </cell>
          <cell r="B69" t="str">
            <v>BG.S016.1603.V01</v>
          </cell>
          <cell r="Q69">
            <v>1</v>
          </cell>
          <cell r="X69">
            <v>6</v>
          </cell>
          <cell r="Y69">
            <v>0</v>
          </cell>
          <cell r="AK69">
            <v>0</v>
          </cell>
          <cell r="AL69">
            <v>0</v>
          </cell>
          <cell r="AM69">
            <v>0</v>
          </cell>
        </row>
        <row r="70">
          <cell r="A70" t="str">
            <v>SUB</v>
          </cell>
          <cell r="B70" t="str">
            <v>BG.S016.1603.V01</v>
          </cell>
          <cell r="Q70">
            <v>1</v>
          </cell>
          <cell r="X70">
            <v>6</v>
          </cell>
          <cell r="Y70">
            <v>0</v>
          </cell>
          <cell r="AK70">
            <v>0</v>
          </cell>
          <cell r="AL70">
            <v>0</v>
          </cell>
          <cell r="AM70">
            <v>0</v>
          </cell>
        </row>
        <row r="71">
          <cell r="A71" t="str">
            <v>SUB</v>
          </cell>
          <cell r="B71" t="str">
            <v>BG.S016.1603.V01</v>
          </cell>
          <cell r="Q71">
            <v>1</v>
          </cell>
          <cell r="X71">
            <v>6</v>
          </cell>
          <cell r="Y71">
            <v>0</v>
          </cell>
          <cell r="AK71">
            <v>0</v>
          </cell>
          <cell r="AL71">
            <v>0</v>
          </cell>
          <cell r="AM71">
            <v>0</v>
          </cell>
        </row>
        <row r="72">
          <cell r="A72" t="str">
            <v>SUB</v>
          </cell>
          <cell r="B72" t="str">
            <v>BG.S016.1603.V01</v>
          </cell>
          <cell r="Q72">
            <v>1</v>
          </cell>
          <cell r="X72">
            <v>6</v>
          </cell>
          <cell r="Y72">
            <v>0</v>
          </cell>
          <cell r="AK72">
            <v>0</v>
          </cell>
          <cell r="AL72">
            <v>0</v>
          </cell>
          <cell r="AM72">
            <v>0</v>
          </cell>
        </row>
        <row r="73">
          <cell r="A73" t="str">
            <v>SUB</v>
          </cell>
          <cell r="B73" t="str">
            <v>BG.S016.1603.V01</v>
          </cell>
          <cell r="Q73">
            <v>1</v>
          </cell>
          <cell r="X73">
            <v>6</v>
          </cell>
          <cell r="Y73">
            <v>0</v>
          </cell>
          <cell r="AK73">
            <v>0</v>
          </cell>
          <cell r="AL73">
            <v>0</v>
          </cell>
          <cell r="AM73">
            <v>0</v>
          </cell>
        </row>
        <row r="74">
          <cell r="A74" t="str">
            <v>MAINSUB</v>
          </cell>
          <cell r="B74" t="str">
            <v>BG.S016.1603.V01</v>
          </cell>
          <cell r="Q74">
            <v>1</v>
          </cell>
          <cell r="X74">
            <v>6</v>
          </cell>
          <cell r="Y74">
            <v>0</v>
          </cell>
          <cell r="AK74">
            <v>0</v>
          </cell>
          <cell r="AL74">
            <v>0</v>
          </cell>
          <cell r="AM74">
            <v>0</v>
          </cell>
        </row>
        <row r="75">
          <cell r="A75" t="str">
            <v>SUB</v>
          </cell>
          <cell r="B75" t="str">
            <v>BG.S016.1603.V01</v>
          </cell>
          <cell r="Q75">
            <v>1</v>
          </cell>
          <cell r="X75">
            <v>6</v>
          </cell>
          <cell r="Y75">
            <v>0</v>
          </cell>
          <cell r="AK75">
            <v>0</v>
          </cell>
          <cell r="AL75">
            <v>0</v>
          </cell>
          <cell r="AM75">
            <v>0</v>
          </cell>
        </row>
        <row r="76">
          <cell r="A76" t="str">
            <v>SUB</v>
          </cell>
          <cell r="B76" t="str">
            <v>BG.S016.1603.V01</v>
          </cell>
          <cell r="Q76">
            <v>1</v>
          </cell>
          <cell r="X76">
            <v>6</v>
          </cell>
          <cell r="Y76">
            <v>0</v>
          </cell>
          <cell r="AK76">
            <v>0</v>
          </cell>
          <cell r="AL76">
            <v>0</v>
          </cell>
          <cell r="AM76">
            <v>0</v>
          </cell>
        </row>
        <row r="77">
          <cell r="A77" t="str">
            <v>SUB</v>
          </cell>
          <cell r="B77" t="str">
            <v>BG.S016.1603.V01</v>
          </cell>
          <cell r="Q77">
            <v>1</v>
          </cell>
          <cell r="X77">
            <v>6</v>
          </cell>
          <cell r="Y77">
            <v>0</v>
          </cell>
          <cell r="AK77">
            <v>0</v>
          </cell>
          <cell r="AL77">
            <v>0</v>
          </cell>
          <cell r="AM77">
            <v>0</v>
          </cell>
        </row>
        <row r="78">
          <cell r="A78" t="str">
            <v>SUB</v>
          </cell>
          <cell r="B78" t="str">
            <v>BG.S016.1603.V01</v>
          </cell>
          <cell r="Q78">
            <v>1</v>
          </cell>
          <cell r="X78">
            <v>6</v>
          </cell>
          <cell r="Y78">
            <v>0</v>
          </cell>
          <cell r="AK78">
            <v>0</v>
          </cell>
          <cell r="AL78">
            <v>0</v>
          </cell>
          <cell r="AM78">
            <v>0</v>
          </cell>
        </row>
        <row r="79">
          <cell r="A79" t="str">
            <v>MAINSUB</v>
          </cell>
          <cell r="B79" t="str">
            <v>BG.S016.1603.V01</v>
          </cell>
          <cell r="Q79">
            <v>1</v>
          </cell>
          <cell r="X79">
            <v>6</v>
          </cell>
          <cell r="Y79">
            <v>0</v>
          </cell>
          <cell r="AK79">
            <v>0</v>
          </cell>
          <cell r="AL79">
            <v>0</v>
          </cell>
          <cell r="AM79">
            <v>0</v>
          </cell>
        </row>
        <row r="80">
          <cell r="A80" t="str">
            <v>SUB</v>
          </cell>
          <cell r="B80" t="str">
            <v>BG.S016.1603.V01</v>
          </cell>
          <cell r="Q80">
            <v>1</v>
          </cell>
          <cell r="X80">
            <v>6</v>
          </cell>
          <cell r="Y80">
            <v>0</v>
          </cell>
          <cell r="AK80">
            <v>0</v>
          </cell>
          <cell r="AL80">
            <v>0</v>
          </cell>
          <cell r="AM80">
            <v>0</v>
          </cell>
        </row>
        <row r="81">
          <cell r="A81" t="str">
            <v>SUB</v>
          </cell>
          <cell r="B81" t="str">
            <v>BG.S016.1603.V01</v>
          </cell>
          <cell r="Q81">
            <v>1</v>
          </cell>
          <cell r="X81">
            <v>6</v>
          </cell>
          <cell r="Y81">
            <v>0</v>
          </cell>
          <cell r="AK81">
            <v>0</v>
          </cell>
          <cell r="AL81">
            <v>0</v>
          </cell>
          <cell r="AM81">
            <v>0</v>
          </cell>
        </row>
        <row r="82">
          <cell r="A82" t="str">
            <v>SUB</v>
          </cell>
          <cell r="B82" t="str">
            <v>BG.S016.1603.V01</v>
          </cell>
          <cell r="Q82">
            <v>1</v>
          </cell>
          <cell r="X82">
            <v>6</v>
          </cell>
          <cell r="Y82">
            <v>0</v>
          </cell>
          <cell r="AK82">
            <v>0</v>
          </cell>
          <cell r="AL82">
            <v>0</v>
          </cell>
          <cell r="AM82">
            <v>0</v>
          </cell>
        </row>
        <row r="83">
          <cell r="A83" t="str">
            <v>SUB</v>
          </cell>
          <cell r="B83" t="str">
            <v>BG.S016.1603.V01</v>
          </cell>
          <cell r="Q83">
            <v>1</v>
          </cell>
          <cell r="X83">
            <v>6</v>
          </cell>
          <cell r="Y83">
            <v>0</v>
          </cell>
          <cell r="AK83">
            <v>0</v>
          </cell>
          <cell r="AL83">
            <v>0</v>
          </cell>
          <cell r="AM83">
            <v>0</v>
          </cell>
        </row>
        <row r="84">
          <cell r="A84" t="str">
            <v>MAINSUB</v>
          </cell>
          <cell r="B84" t="str">
            <v>BG.S016.1603.V01</v>
          </cell>
          <cell r="Q84">
            <v>2</v>
          </cell>
          <cell r="X84">
            <v>6</v>
          </cell>
          <cell r="Y84">
            <v>0</v>
          </cell>
          <cell r="AK84">
            <v>0</v>
          </cell>
          <cell r="AL84">
            <v>0</v>
          </cell>
          <cell r="AM84">
            <v>0</v>
          </cell>
        </row>
        <row r="85">
          <cell r="A85" t="str">
            <v>MAINSUB</v>
          </cell>
          <cell r="B85" t="str">
            <v>BG.S016.1603.V01</v>
          </cell>
          <cell r="Q85">
            <v>3</v>
          </cell>
          <cell r="X85">
            <v>6</v>
          </cell>
          <cell r="Y85">
            <v>0</v>
          </cell>
          <cell r="AK85">
            <v>0</v>
          </cell>
          <cell r="AL85">
            <v>0</v>
          </cell>
          <cell r="AM85">
            <v>0</v>
          </cell>
        </row>
        <row r="86">
          <cell r="A86" t="str">
            <v>SUB</v>
          </cell>
          <cell r="B86" t="str">
            <v>BG.S016.1603.V01</v>
          </cell>
          <cell r="Q86">
            <v>3</v>
          </cell>
          <cell r="X86">
            <v>6</v>
          </cell>
          <cell r="Y86">
            <v>0</v>
          </cell>
          <cell r="AK86">
            <v>0</v>
          </cell>
          <cell r="AL86">
            <v>0</v>
          </cell>
          <cell r="AM86">
            <v>0</v>
          </cell>
        </row>
        <row r="87">
          <cell r="A87" t="str">
            <v>SUB</v>
          </cell>
          <cell r="B87" t="str">
            <v>BG.S016.1603.V01</v>
          </cell>
          <cell r="Q87">
            <v>3</v>
          </cell>
          <cell r="X87">
            <v>6</v>
          </cell>
          <cell r="Y87">
            <v>0</v>
          </cell>
          <cell r="AK87">
            <v>0</v>
          </cell>
          <cell r="AL87">
            <v>0</v>
          </cell>
          <cell r="AM87">
            <v>0</v>
          </cell>
        </row>
        <row r="88">
          <cell r="A88" t="str">
            <v>SUB</v>
          </cell>
          <cell r="B88" t="str">
            <v>BG.S016.1603.V01</v>
          </cell>
          <cell r="Q88">
            <v>3</v>
          </cell>
          <cell r="X88">
            <v>6</v>
          </cell>
          <cell r="Y88">
            <v>0</v>
          </cell>
          <cell r="AK88">
            <v>0</v>
          </cell>
          <cell r="AL88">
            <v>0</v>
          </cell>
          <cell r="AM88">
            <v>0</v>
          </cell>
        </row>
        <row r="89">
          <cell r="A89" t="str">
            <v>SUB</v>
          </cell>
          <cell r="B89" t="str">
            <v>BG.S016.1603.V01</v>
          </cell>
          <cell r="Q89">
            <v>3</v>
          </cell>
          <cell r="X89">
            <v>6</v>
          </cell>
          <cell r="Y89">
            <v>0</v>
          </cell>
          <cell r="AK89">
            <v>0</v>
          </cell>
          <cell r="AL89">
            <v>0</v>
          </cell>
          <cell r="AM89">
            <v>0</v>
          </cell>
        </row>
        <row r="90">
          <cell r="A90" t="str">
            <v>SUB</v>
          </cell>
          <cell r="B90" t="str">
            <v>BG.S016.1603.V01</v>
          </cell>
          <cell r="Q90">
            <v>3</v>
          </cell>
          <cell r="X90">
            <v>6</v>
          </cell>
          <cell r="Y90">
            <v>0</v>
          </cell>
          <cell r="AK90">
            <v>0</v>
          </cell>
          <cell r="AL90">
            <v>0</v>
          </cell>
          <cell r="AM90">
            <v>0</v>
          </cell>
        </row>
        <row r="91">
          <cell r="A91" t="str">
            <v>SUB</v>
          </cell>
          <cell r="B91" t="str">
            <v>BG.S016.1603.V01</v>
          </cell>
          <cell r="Q91">
            <v>3</v>
          </cell>
          <cell r="X91">
            <v>6</v>
          </cell>
          <cell r="Y91">
            <v>0</v>
          </cell>
          <cell r="AK91">
            <v>0</v>
          </cell>
          <cell r="AL91">
            <v>0</v>
          </cell>
          <cell r="AM91">
            <v>0</v>
          </cell>
        </row>
        <row r="92">
          <cell r="A92" t="str">
            <v>MAINSUB</v>
          </cell>
          <cell r="B92" t="str">
            <v>BG.S016.1603.V01</v>
          </cell>
          <cell r="Q92">
            <v>1</v>
          </cell>
          <cell r="X92">
            <v>6</v>
          </cell>
          <cell r="Y92">
            <v>0</v>
          </cell>
          <cell r="AK92">
            <v>0</v>
          </cell>
          <cell r="AL92">
            <v>0</v>
          </cell>
          <cell r="AM92">
            <v>0</v>
          </cell>
        </row>
        <row r="93">
          <cell r="A93" t="str">
            <v>SUB</v>
          </cell>
          <cell r="B93" t="str">
            <v>BG.S016.1603.V01</v>
          </cell>
          <cell r="Q93">
            <v>1</v>
          </cell>
          <cell r="X93">
            <v>6</v>
          </cell>
          <cell r="Y93">
            <v>0</v>
          </cell>
          <cell r="AK93">
            <v>0</v>
          </cell>
          <cell r="AL93">
            <v>0</v>
          </cell>
          <cell r="AM93">
            <v>0</v>
          </cell>
        </row>
        <row r="94">
          <cell r="A94" t="str">
            <v>SUB</v>
          </cell>
          <cell r="B94" t="str">
            <v>BG.S016.1603.V01</v>
          </cell>
          <cell r="Q94">
            <v>1</v>
          </cell>
          <cell r="X94">
            <v>6</v>
          </cell>
          <cell r="Y94">
            <v>0</v>
          </cell>
          <cell r="AK94">
            <v>0</v>
          </cell>
          <cell r="AL94">
            <v>0</v>
          </cell>
          <cell r="AM94">
            <v>0</v>
          </cell>
        </row>
        <row r="95">
          <cell r="A95" t="str">
            <v>SUB</v>
          </cell>
          <cell r="B95" t="str">
            <v>BG.S016.1603.V01</v>
          </cell>
          <cell r="Q95">
            <v>1</v>
          </cell>
          <cell r="X95">
            <v>6</v>
          </cell>
          <cell r="Y95">
            <v>0</v>
          </cell>
          <cell r="AK95">
            <v>0</v>
          </cell>
          <cell r="AL95">
            <v>0</v>
          </cell>
          <cell r="AM95">
            <v>0</v>
          </cell>
        </row>
        <row r="96">
          <cell r="A96" t="str">
            <v>SUB</v>
          </cell>
          <cell r="B96" t="str">
            <v>BG.S016.1603.V01</v>
          </cell>
          <cell r="Q96">
            <v>1</v>
          </cell>
          <cell r="X96">
            <v>6</v>
          </cell>
          <cell r="Y96">
            <v>0</v>
          </cell>
          <cell r="AK96">
            <v>0</v>
          </cell>
          <cell r="AL96">
            <v>0</v>
          </cell>
          <cell r="AM96">
            <v>0</v>
          </cell>
        </row>
        <row r="97">
          <cell r="A97" t="str">
            <v>SUB</v>
          </cell>
          <cell r="B97" t="str">
            <v>BG.S016.1603.V01</v>
          </cell>
          <cell r="Q97">
            <v>2</v>
          </cell>
          <cell r="X97">
            <v>6</v>
          </cell>
          <cell r="Y97">
            <v>0</v>
          </cell>
          <cell r="AK97">
            <v>0</v>
          </cell>
          <cell r="AL97">
            <v>0</v>
          </cell>
          <cell r="AM97">
            <v>0</v>
          </cell>
        </row>
        <row r="98">
          <cell r="A98" t="str">
            <v>SUB</v>
          </cell>
          <cell r="B98" t="str">
            <v>BG.S016.1603.V01</v>
          </cell>
          <cell r="Q98">
            <v>1</v>
          </cell>
          <cell r="X98">
            <v>6</v>
          </cell>
          <cell r="Y98">
            <v>0</v>
          </cell>
          <cell r="AK98">
            <v>0</v>
          </cell>
          <cell r="AL98">
            <v>0</v>
          </cell>
          <cell r="AM98">
            <v>0</v>
          </cell>
        </row>
        <row r="99">
          <cell r="A99" t="str">
            <v>SUB</v>
          </cell>
          <cell r="B99" t="str">
            <v>BG.S016.1603.V01</v>
          </cell>
          <cell r="Q99">
            <v>1</v>
          </cell>
          <cell r="X99">
            <v>6</v>
          </cell>
          <cell r="Y99">
            <v>0</v>
          </cell>
          <cell r="AK99">
            <v>0</v>
          </cell>
          <cell r="AL99">
            <v>0</v>
          </cell>
          <cell r="AM99">
            <v>0</v>
          </cell>
        </row>
        <row r="100">
          <cell r="A100" t="str">
            <v>SUB</v>
          </cell>
          <cell r="B100" t="str">
            <v>BG.S016.1603.V01</v>
          </cell>
          <cell r="Q100">
            <v>1</v>
          </cell>
          <cell r="X100">
            <v>6</v>
          </cell>
          <cell r="Y100">
            <v>0</v>
          </cell>
          <cell r="AK100">
            <v>0</v>
          </cell>
          <cell r="AL100">
            <v>0</v>
          </cell>
          <cell r="AM100">
            <v>0</v>
          </cell>
        </row>
        <row r="101">
          <cell r="A101" t="str">
            <v>SUB</v>
          </cell>
          <cell r="B101" t="str">
            <v>BG.S016.1603.V01</v>
          </cell>
          <cell r="Q101">
            <v>2</v>
          </cell>
          <cell r="X101">
            <v>6</v>
          </cell>
          <cell r="Y101">
            <v>0</v>
          </cell>
          <cell r="AK101">
            <v>0</v>
          </cell>
          <cell r="AL101">
            <v>0</v>
          </cell>
          <cell r="AM101">
            <v>0</v>
          </cell>
        </row>
        <row r="102">
          <cell r="A102" t="str">
            <v>SUB</v>
          </cell>
          <cell r="B102" t="str">
            <v>BG.S016.1603.V01</v>
          </cell>
          <cell r="Q102">
            <v>1</v>
          </cell>
          <cell r="X102">
            <v>6</v>
          </cell>
          <cell r="Y102">
            <v>0</v>
          </cell>
          <cell r="AK102">
            <v>0</v>
          </cell>
          <cell r="AL102">
            <v>0</v>
          </cell>
          <cell r="AM102">
            <v>0</v>
          </cell>
        </row>
        <row r="103">
          <cell r="A103" t="str">
            <v>SUB</v>
          </cell>
          <cell r="B103" t="str">
            <v>BG.S016.1603.V01</v>
          </cell>
          <cell r="Q103">
            <v>1</v>
          </cell>
          <cell r="X103">
            <v>6</v>
          </cell>
          <cell r="Y103">
            <v>0</v>
          </cell>
          <cell r="AK103">
            <v>0</v>
          </cell>
          <cell r="AL103">
            <v>0</v>
          </cell>
          <cell r="AM103">
            <v>0</v>
          </cell>
        </row>
        <row r="104">
          <cell r="A104" t="str">
            <v>SUB</v>
          </cell>
          <cell r="B104" t="str">
            <v>BG.S016.1603.V01</v>
          </cell>
          <cell r="Q104">
            <v>2</v>
          </cell>
          <cell r="X104">
            <v>6</v>
          </cell>
          <cell r="Y104">
            <v>0</v>
          </cell>
          <cell r="AK104">
            <v>0</v>
          </cell>
          <cell r="AL104">
            <v>0</v>
          </cell>
          <cell r="AM104">
            <v>0</v>
          </cell>
        </row>
        <row r="105">
          <cell r="A105" t="str">
            <v>SUB</v>
          </cell>
          <cell r="B105" t="str">
            <v>BG.S016.1603.V01</v>
          </cell>
          <cell r="Q105">
            <v>3</v>
          </cell>
          <cell r="X105">
            <v>6</v>
          </cell>
          <cell r="Y105">
            <v>0</v>
          </cell>
          <cell r="AK105">
            <v>0</v>
          </cell>
          <cell r="AL105">
            <v>0</v>
          </cell>
          <cell r="AM105">
            <v>0</v>
          </cell>
        </row>
        <row r="106">
          <cell r="A106" t="str">
            <v>SUB</v>
          </cell>
          <cell r="B106" t="str">
            <v>BG.S016.1603.V01</v>
          </cell>
          <cell r="Q106">
            <v>1</v>
          </cell>
          <cell r="X106">
            <v>6</v>
          </cell>
          <cell r="Y106">
            <v>0</v>
          </cell>
          <cell r="AK106">
            <v>0</v>
          </cell>
          <cell r="AL106">
            <v>0</v>
          </cell>
          <cell r="AM106">
            <v>0</v>
          </cell>
        </row>
        <row r="107">
          <cell r="A107" t="str">
            <v>SUB</v>
          </cell>
          <cell r="B107" t="str">
            <v>BG.S016.1603.V01</v>
          </cell>
          <cell r="Q107">
            <v>1</v>
          </cell>
          <cell r="X107">
            <v>6</v>
          </cell>
          <cell r="Y107">
            <v>0</v>
          </cell>
          <cell r="AK107">
            <v>0</v>
          </cell>
          <cell r="AL107">
            <v>0</v>
          </cell>
          <cell r="AM107">
            <v>0</v>
          </cell>
        </row>
        <row r="108">
          <cell r="A108" t="str">
            <v>SUB</v>
          </cell>
          <cell r="B108" t="str">
            <v>BG.S016.1603.V01</v>
          </cell>
          <cell r="Q108">
            <v>1</v>
          </cell>
          <cell r="X108">
            <v>6</v>
          </cell>
          <cell r="Y108">
            <v>0</v>
          </cell>
          <cell r="AK108">
            <v>0</v>
          </cell>
          <cell r="AL108">
            <v>0</v>
          </cell>
          <cell r="AM108">
            <v>0</v>
          </cell>
        </row>
        <row r="109">
          <cell r="A109" t="str">
            <v>SUB</v>
          </cell>
          <cell r="B109" t="str">
            <v>BG.S016.1603.V01</v>
          </cell>
          <cell r="Q109">
            <v>1</v>
          </cell>
          <cell r="X109">
            <v>6</v>
          </cell>
          <cell r="Y109">
            <v>0</v>
          </cell>
          <cell r="AK109">
            <v>0</v>
          </cell>
          <cell r="AL109">
            <v>0</v>
          </cell>
          <cell r="AM109">
            <v>0</v>
          </cell>
        </row>
        <row r="110">
          <cell r="A110" t="str">
            <v>SUB</v>
          </cell>
          <cell r="B110" t="str">
            <v>BG.S016.1603.V01</v>
          </cell>
          <cell r="Q110">
            <v>1</v>
          </cell>
          <cell r="X110">
            <v>6</v>
          </cell>
          <cell r="Y110">
            <v>0</v>
          </cell>
          <cell r="AK110">
            <v>0</v>
          </cell>
          <cell r="AL110">
            <v>0</v>
          </cell>
          <cell r="AM110">
            <v>0</v>
          </cell>
        </row>
        <row r="111">
          <cell r="A111" t="str">
            <v>SUB</v>
          </cell>
          <cell r="B111" t="str">
            <v>BG.S016.1603.V01</v>
          </cell>
          <cell r="Q111">
            <v>1</v>
          </cell>
          <cell r="X111">
            <v>6</v>
          </cell>
          <cell r="Y111">
            <v>0</v>
          </cell>
          <cell r="AK111">
            <v>0</v>
          </cell>
          <cell r="AL111">
            <v>0</v>
          </cell>
          <cell r="AM111">
            <v>0</v>
          </cell>
        </row>
        <row r="112">
          <cell r="A112" t="str">
            <v>SUB</v>
          </cell>
          <cell r="B112" t="str">
            <v>BG.S016.1603.V01</v>
          </cell>
          <cell r="Q112">
            <v>1</v>
          </cell>
          <cell r="X112">
            <v>6</v>
          </cell>
          <cell r="Y112">
            <v>0</v>
          </cell>
          <cell r="AK112">
            <v>0</v>
          </cell>
          <cell r="AL112">
            <v>0</v>
          </cell>
          <cell r="AM112">
            <v>0</v>
          </cell>
        </row>
        <row r="113">
          <cell r="A113" t="str">
            <v>SUB</v>
          </cell>
          <cell r="B113" t="str">
            <v>BG.S016.1603.V01</v>
          </cell>
          <cell r="Q113">
            <v>4</v>
          </cell>
          <cell r="X113">
            <v>6</v>
          </cell>
          <cell r="Y113">
            <v>0</v>
          </cell>
          <cell r="AK113">
            <v>0</v>
          </cell>
          <cell r="AL113">
            <v>0</v>
          </cell>
          <cell r="AM113">
            <v>0</v>
          </cell>
        </row>
        <row r="114">
          <cell r="A114" t="str">
            <v>SUB</v>
          </cell>
          <cell r="B114" t="str">
            <v>BG.S016.1603.V01</v>
          </cell>
          <cell r="Q114">
            <v>1</v>
          </cell>
          <cell r="X114">
            <v>6</v>
          </cell>
          <cell r="Y114">
            <v>0</v>
          </cell>
          <cell r="AK114">
            <v>0</v>
          </cell>
          <cell r="AL114">
            <v>0</v>
          </cell>
          <cell r="AM114">
            <v>0</v>
          </cell>
        </row>
        <row r="115">
          <cell r="A115" t="str">
            <v>SUB</v>
          </cell>
          <cell r="B115" t="str">
            <v>BG.S016.1603.V01</v>
          </cell>
          <cell r="Q115">
            <v>1</v>
          </cell>
          <cell r="X115">
            <v>6</v>
          </cell>
          <cell r="Y115">
            <v>0</v>
          </cell>
          <cell r="AK115">
            <v>0</v>
          </cell>
          <cell r="AL115">
            <v>0</v>
          </cell>
          <cell r="AM115">
            <v>0</v>
          </cell>
        </row>
        <row r="116">
          <cell r="A116" t="str">
            <v>SUB</v>
          </cell>
          <cell r="B116" t="str">
            <v>BG.S016.1603.V01</v>
          </cell>
          <cell r="Q116">
            <v>1</v>
          </cell>
          <cell r="X116">
            <v>6</v>
          </cell>
          <cell r="Y116">
            <v>0</v>
          </cell>
          <cell r="AK116">
            <v>0</v>
          </cell>
          <cell r="AL116">
            <v>0</v>
          </cell>
          <cell r="AM116">
            <v>0</v>
          </cell>
        </row>
        <row r="117">
          <cell r="A117" t="str">
            <v>SUB</v>
          </cell>
          <cell r="B117" t="str">
            <v>BG.S016.1603.V01</v>
          </cell>
          <cell r="Q117">
            <v>1</v>
          </cell>
          <cell r="X117">
            <v>6</v>
          </cell>
          <cell r="Y117">
            <v>0</v>
          </cell>
          <cell r="AK117">
            <v>0</v>
          </cell>
          <cell r="AL117">
            <v>0</v>
          </cell>
          <cell r="AM117">
            <v>0</v>
          </cell>
        </row>
        <row r="118">
          <cell r="A118" t="str">
            <v>SUB</v>
          </cell>
          <cell r="B118" t="str">
            <v>BG.S016.1603.V01</v>
          </cell>
          <cell r="Q118">
            <v>1</v>
          </cell>
          <cell r="X118">
            <v>6</v>
          </cell>
          <cell r="Y118">
            <v>0</v>
          </cell>
          <cell r="AK118">
            <v>0</v>
          </cell>
          <cell r="AL118">
            <v>0</v>
          </cell>
          <cell r="AM118">
            <v>0</v>
          </cell>
        </row>
        <row r="119">
          <cell r="A119" t="str">
            <v>SUB</v>
          </cell>
          <cell r="B119" t="str">
            <v>BG.S016.1603.V01</v>
          </cell>
          <cell r="Q119">
            <v>1</v>
          </cell>
          <cell r="X119">
            <v>6</v>
          </cell>
          <cell r="Y119">
            <v>0</v>
          </cell>
          <cell r="AK119">
            <v>0</v>
          </cell>
          <cell r="AL119">
            <v>0</v>
          </cell>
          <cell r="AM119">
            <v>0</v>
          </cell>
        </row>
        <row r="120">
          <cell r="A120" t="str">
            <v>SUB</v>
          </cell>
          <cell r="B120" t="str">
            <v>BG.S016.1603.V01</v>
          </cell>
          <cell r="Q120">
            <v>1</v>
          </cell>
          <cell r="X120">
            <v>6</v>
          </cell>
          <cell r="Y120">
            <v>0</v>
          </cell>
          <cell r="AK120">
            <v>0</v>
          </cell>
          <cell r="AL120">
            <v>0</v>
          </cell>
          <cell r="AM120">
            <v>0</v>
          </cell>
        </row>
        <row r="121">
          <cell r="A121" t="str">
            <v>SUB</v>
          </cell>
          <cell r="B121" t="str">
            <v>BG.S016.1603.V01</v>
          </cell>
          <cell r="Q121">
            <v>1</v>
          </cell>
          <cell r="X121">
            <v>6</v>
          </cell>
          <cell r="Y121">
            <v>0</v>
          </cell>
          <cell r="AK121">
            <v>0</v>
          </cell>
          <cell r="AL121">
            <v>0</v>
          </cell>
          <cell r="AM121">
            <v>0</v>
          </cell>
        </row>
        <row r="122">
          <cell r="A122" t="str">
            <v>SUB</v>
          </cell>
          <cell r="B122" t="str">
            <v>BG.S016.1603.V01</v>
          </cell>
          <cell r="Q122">
            <v>1</v>
          </cell>
          <cell r="X122">
            <v>6</v>
          </cell>
          <cell r="Y122">
            <v>0</v>
          </cell>
          <cell r="AK122">
            <v>0</v>
          </cell>
          <cell r="AL122">
            <v>0</v>
          </cell>
          <cell r="AM122">
            <v>0</v>
          </cell>
        </row>
        <row r="123">
          <cell r="A123" t="str">
            <v>SUB</v>
          </cell>
          <cell r="B123" t="str">
            <v>BG.S016.1603.V01</v>
          </cell>
          <cell r="Q123">
            <v>1</v>
          </cell>
          <cell r="X123">
            <v>6</v>
          </cell>
          <cell r="Y123">
            <v>0</v>
          </cell>
          <cell r="AK123">
            <v>0</v>
          </cell>
          <cell r="AL123">
            <v>0</v>
          </cell>
          <cell r="AM123">
            <v>0</v>
          </cell>
        </row>
        <row r="124">
          <cell r="A124" t="str">
            <v>SUB</v>
          </cell>
          <cell r="B124" t="str">
            <v>BG.S016.1603.V01</v>
          </cell>
          <cell r="Q124">
            <v>1</v>
          </cell>
          <cell r="X124">
            <v>6</v>
          </cell>
          <cell r="Y124">
            <v>0</v>
          </cell>
          <cell r="AK124">
            <v>0</v>
          </cell>
          <cell r="AL124">
            <v>0</v>
          </cell>
          <cell r="AM124">
            <v>0</v>
          </cell>
        </row>
        <row r="125">
          <cell r="A125" t="str">
            <v>SUB</v>
          </cell>
          <cell r="B125" t="str">
            <v>BG.S016.1603.V01</v>
          </cell>
          <cell r="Q125">
            <v>1</v>
          </cell>
          <cell r="X125">
            <v>6</v>
          </cell>
          <cell r="Y125">
            <v>0</v>
          </cell>
          <cell r="AK125">
            <v>0</v>
          </cell>
          <cell r="AL125">
            <v>0</v>
          </cell>
          <cell r="AM125">
            <v>0</v>
          </cell>
        </row>
        <row r="126">
          <cell r="A126" t="str">
            <v>SUB</v>
          </cell>
          <cell r="B126" t="str">
            <v>BG.S016.1603.V01</v>
          </cell>
          <cell r="Q126">
            <v>1</v>
          </cell>
          <cell r="X126">
            <v>6</v>
          </cell>
          <cell r="Y126">
            <v>0</v>
          </cell>
          <cell r="AK126">
            <v>0</v>
          </cell>
          <cell r="AL126">
            <v>0</v>
          </cell>
          <cell r="AM126">
            <v>0</v>
          </cell>
        </row>
        <row r="127">
          <cell r="A127" t="str">
            <v>MAINSUB</v>
          </cell>
          <cell r="B127" t="str">
            <v>BG.S016.1603.V01</v>
          </cell>
          <cell r="Q127">
            <v>3</v>
          </cell>
          <cell r="X127">
            <v>6</v>
          </cell>
          <cell r="Y127">
            <v>0</v>
          </cell>
          <cell r="AK127">
            <v>0</v>
          </cell>
          <cell r="AL127">
            <v>0</v>
          </cell>
          <cell r="AM127">
            <v>0</v>
          </cell>
        </row>
        <row r="128">
          <cell r="A128" t="str">
            <v>SUB</v>
          </cell>
          <cell r="B128" t="str">
            <v>BG.S016.1603.V01</v>
          </cell>
          <cell r="Q128">
            <v>3</v>
          </cell>
          <cell r="X128">
            <v>6</v>
          </cell>
          <cell r="Y128">
            <v>0</v>
          </cell>
          <cell r="AK128">
            <v>0</v>
          </cell>
          <cell r="AL128">
            <v>0</v>
          </cell>
          <cell r="AM128">
            <v>0</v>
          </cell>
        </row>
        <row r="129">
          <cell r="A129" t="str">
            <v>SUB</v>
          </cell>
          <cell r="B129" t="str">
            <v>BG.S016.1603.V01</v>
          </cell>
          <cell r="Q129">
            <v>3</v>
          </cell>
          <cell r="X129">
            <v>6</v>
          </cell>
          <cell r="Y129">
            <v>0</v>
          </cell>
          <cell r="AK129">
            <v>0</v>
          </cell>
          <cell r="AL129">
            <v>0</v>
          </cell>
          <cell r="AM129">
            <v>0</v>
          </cell>
        </row>
        <row r="130">
          <cell r="A130" t="str">
            <v>SUB</v>
          </cell>
          <cell r="B130" t="str">
            <v>BG.S016.1603.V01</v>
          </cell>
          <cell r="Q130">
            <v>3</v>
          </cell>
          <cell r="X130">
            <v>6</v>
          </cell>
          <cell r="Y130">
            <v>0</v>
          </cell>
          <cell r="AK130">
            <v>0</v>
          </cell>
          <cell r="AL130">
            <v>0</v>
          </cell>
          <cell r="AM130">
            <v>0</v>
          </cell>
        </row>
        <row r="131">
          <cell r="A131" t="str">
            <v>SUB</v>
          </cell>
          <cell r="B131" t="str">
            <v>BG.S016.1603.V01</v>
          </cell>
          <cell r="Q131">
            <v>3</v>
          </cell>
          <cell r="X131">
            <v>6</v>
          </cell>
          <cell r="Y131">
            <v>0</v>
          </cell>
          <cell r="AK131">
            <v>0</v>
          </cell>
          <cell r="AL131">
            <v>0</v>
          </cell>
          <cell r="AM131">
            <v>0</v>
          </cell>
        </row>
        <row r="132">
          <cell r="A132" t="str">
            <v>SUB</v>
          </cell>
          <cell r="B132" t="str">
            <v>BG.S016.1603.V01</v>
          </cell>
          <cell r="Q132">
            <v>3</v>
          </cell>
          <cell r="X132">
            <v>6</v>
          </cell>
          <cell r="Y132">
            <v>0</v>
          </cell>
          <cell r="AK132">
            <v>0</v>
          </cell>
          <cell r="AL132">
            <v>0</v>
          </cell>
          <cell r="AM132">
            <v>0</v>
          </cell>
        </row>
        <row r="133">
          <cell r="A133" t="str">
            <v>SUB</v>
          </cell>
          <cell r="B133" t="str">
            <v>BG.S016.1603.V01</v>
          </cell>
          <cell r="Q133">
            <v>3</v>
          </cell>
          <cell r="X133">
            <v>6</v>
          </cell>
          <cell r="Y133">
            <v>0</v>
          </cell>
          <cell r="AK133">
            <v>0</v>
          </cell>
          <cell r="AL133">
            <v>0</v>
          </cell>
          <cell r="AM133">
            <v>0</v>
          </cell>
        </row>
        <row r="134">
          <cell r="A134" t="str">
            <v>SUB</v>
          </cell>
          <cell r="B134" t="str">
            <v>BG.S016.1603.V01</v>
          </cell>
          <cell r="Q134">
            <v>3</v>
          </cell>
          <cell r="X134">
            <v>6</v>
          </cell>
          <cell r="Y134">
            <v>0</v>
          </cell>
          <cell r="AK134">
            <v>0</v>
          </cell>
          <cell r="AL134">
            <v>0</v>
          </cell>
          <cell r="AM134">
            <v>0</v>
          </cell>
        </row>
        <row r="135">
          <cell r="A135" t="str">
            <v>SUB</v>
          </cell>
          <cell r="B135" t="str">
            <v>BG.S016.1603.V01</v>
          </cell>
          <cell r="Q135">
            <v>3</v>
          </cell>
          <cell r="X135">
            <v>6</v>
          </cell>
          <cell r="Y135">
            <v>0</v>
          </cell>
          <cell r="AK135">
            <v>0</v>
          </cell>
          <cell r="AL135">
            <v>0</v>
          </cell>
          <cell r="AM135">
            <v>0</v>
          </cell>
        </row>
        <row r="136">
          <cell r="A136" t="str">
            <v>SUB</v>
          </cell>
          <cell r="B136" t="str">
            <v>BG.S016.1603.V01</v>
          </cell>
          <cell r="Q136">
            <v>3</v>
          </cell>
          <cell r="X136">
            <v>6</v>
          </cell>
          <cell r="Y136">
            <v>0</v>
          </cell>
          <cell r="AK136">
            <v>0</v>
          </cell>
          <cell r="AL136">
            <v>0</v>
          </cell>
          <cell r="AM136">
            <v>0</v>
          </cell>
        </row>
        <row r="137">
          <cell r="A137" t="str">
            <v>SUB</v>
          </cell>
          <cell r="B137" t="str">
            <v>BG.S016.1603.V01</v>
          </cell>
          <cell r="Q137">
            <v>3</v>
          </cell>
          <cell r="X137">
            <v>6</v>
          </cell>
          <cell r="Y137">
            <v>0</v>
          </cell>
          <cell r="AK137">
            <v>0</v>
          </cell>
          <cell r="AL137">
            <v>0</v>
          </cell>
          <cell r="AM137">
            <v>0</v>
          </cell>
        </row>
        <row r="138">
          <cell r="A138" t="str">
            <v>SUB</v>
          </cell>
          <cell r="B138" t="str">
            <v>BG.S016.1603.V01</v>
          </cell>
          <cell r="Q138">
            <v>3</v>
          </cell>
          <cell r="X138">
            <v>6</v>
          </cell>
          <cell r="Y138">
            <v>0</v>
          </cell>
          <cell r="AK138">
            <v>0</v>
          </cell>
          <cell r="AL138">
            <v>0</v>
          </cell>
          <cell r="AM138">
            <v>0</v>
          </cell>
        </row>
        <row r="139">
          <cell r="A139" t="str">
            <v>SUB</v>
          </cell>
          <cell r="B139" t="str">
            <v>BG.S016.1603.V01</v>
          </cell>
          <cell r="Q139">
            <v>3</v>
          </cell>
          <cell r="X139">
            <v>6</v>
          </cell>
          <cell r="Y139">
            <v>0</v>
          </cell>
          <cell r="AK139">
            <v>0</v>
          </cell>
          <cell r="AL139">
            <v>0</v>
          </cell>
          <cell r="AM139">
            <v>0</v>
          </cell>
        </row>
        <row r="140">
          <cell r="A140" t="str">
            <v>SUB</v>
          </cell>
          <cell r="B140" t="str">
            <v>BG.S016.1603.V01</v>
          </cell>
          <cell r="Q140">
            <v>3</v>
          </cell>
          <cell r="X140">
            <v>6</v>
          </cell>
          <cell r="Y140">
            <v>0</v>
          </cell>
          <cell r="AK140">
            <v>0</v>
          </cell>
          <cell r="AL140">
            <v>0</v>
          </cell>
          <cell r="AM140">
            <v>0</v>
          </cell>
        </row>
        <row r="141">
          <cell r="A141" t="str">
            <v>MAINSUB</v>
          </cell>
          <cell r="B141" t="str">
            <v>BG.S016.1603.V01</v>
          </cell>
          <cell r="Q141">
            <v>1</v>
          </cell>
          <cell r="X141">
            <v>6</v>
          </cell>
          <cell r="Y141">
            <v>0</v>
          </cell>
          <cell r="AK141">
            <v>0</v>
          </cell>
          <cell r="AL141">
            <v>0</v>
          </cell>
          <cell r="AM141">
            <v>0</v>
          </cell>
        </row>
        <row r="142">
          <cell r="A142" t="str">
            <v>SUB</v>
          </cell>
          <cell r="B142" t="str">
            <v>BG.S016.1603.V01</v>
          </cell>
          <cell r="Q142">
            <v>1</v>
          </cell>
          <cell r="X142">
            <v>6</v>
          </cell>
          <cell r="Y142">
            <v>0</v>
          </cell>
          <cell r="AK142">
            <v>0</v>
          </cell>
          <cell r="AL142">
            <v>0</v>
          </cell>
          <cell r="AM142">
            <v>0</v>
          </cell>
        </row>
        <row r="143">
          <cell r="A143" t="str">
            <v>SUB</v>
          </cell>
          <cell r="B143" t="str">
            <v>BG.S016.1603.V01</v>
          </cell>
          <cell r="Q143">
            <v>1</v>
          </cell>
          <cell r="X143">
            <v>6</v>
          </cell>
          <cell r="Y143">
            <v>0</v>
          </cell>
          <cell r="AK143">
            <v>0</v>
          </cell>
          <cell r="AL143">
            <v>0</v>
          </cell>
          <cell r="AM143">
            <v>0</v>
          </cell>
        </row>
        <row r="144">
          <cell r="A144" t="str">
            <v>SUB</v>
          </cell>
          <cell r="B144" t="str">
            <v>BG.S016.1603.V01</v>
          </cell>
          <cell r="Q144">
            <v>1</v>
          </cell>
          <cell r="X144">
            <v>6</v>
          </cell>
          <cell r="Y144">
            <v>0</v>
          </cell>
          <cell r="AK144">
            <v>0</v>
          </cell>
          <cell r="AL144">
            <v>0</v>
          </cell>
          <cell r="AM144">
            <v>0</v>
          </cell>
        </row>
        <row r="145">
          <cell r="A145" t="str">
            <v>SUB</v>
          </cell>
          <cell r="B145" t="str">
            <v>BG.S016.1603.V01</v>
          </cell>
          <cell r="Q145">
            <v>1</v>
          </cell>
          <cell r="X145">
            <v>6</v>
          </cell>
          <cell r="Y145">
            <v>0</v>
          </cell>
          <cell r="AK145">
            <v>0</v>
          </cell>
          <cell r="AL145">
            <v>0</v>
          </cell>
          <cell r="AM145">
            <v>0</v>
          </cell>
        </row>
        <row r="146">
          <cell r="A146" t="str">
            <v>SUB</v>
          </cell>
          <cell r="B146" t="str">
            <v>BG.S016.1603.V01</v>
          </cell>
          <cell r="Q146">
            <v>1</v>
          </cell>
          <cell r="X146">
            <v>6</v>
          </cell>
          <cell r="Y146">
            <v>0</v>
          </cell>
          <cell r="AK146">
            <v>0</v>
          </cell>
          <cell r="AL146">
            <v>0</v>
          </cell>
          <cell r="AM146">
            <v>0</v>
          </cell>
        </row>
        <row r="147">
          <cell r="A147" t="str">
            <v>SUB</v>
          </cell>
          <cell r="B147" t="str">
            <v>BG.S016.1603.V01</v>
          </cell>
          <cell r="Q147">
            <v>1</v>
          </cell>
          <cell r="X147">
            <v>6</v>
          </cell>
          <cell r="Y147">
            <v>0</v>
          </cell>
          <cell r="AK147">
            <v>0</v>
          </cell>
          <cell r="AL147">
            <v>0</v>
          </cell>
          <cell r="AM147">
            <v>0</v>
          </cell>
        </row>
        <row r="148">
          <cell r="A148" t="str">
            <v>SUB</v>
          </cell>
          <cell r="B148" t="str">
            <v>BG.S016.1603.V01</v>
          </cell>
          <cell r="Q148">
            <v>1</v>
          </cell>
          <cell r="X148">
            <v>6</v>
          </cell>
          <cell r="Y148">
            <v>0</v>
          </cell>
          <cell r="AK148">
            <v>0</v>
          </cell>
          <cell r="AL148">
            <v>0</v>
          </cell>
          <cell r="AM148">
            <v>0</v>
          </cell>
        </row>
        <row r="149">
          <cell r="A149" t="str">
            <v>SUB</v>
          </cell>
          <cell r="B149" t="str">
            <v>BG.S016.1603.V01</v>
          </cell>
          <cell r="Q149">
            <v>1</v>
          </cell>
          <cell r="X149">
            <v>6</v>
          </cell>
          <cell r="Y149">
            <v>0</v>
          </cell>
          <cell r="AK149">
            <v>0</v>
          </cell>
          <cell r="AL149">
            <v>0</v>
          </cell>
          <cell r="AM149">
            <v>0</v>
          </cell>
        </row>
        <row r="150">
          <cell r="A150" t="str">
            <v>SUB</v>
          </cell>
          <cell r="B150" t="str">
            <v>BG.S016.1603.V01</v>
          </cell>
          <cell r="Q150">
            <v>1</v>
          </cell>
          <cell r="X150">
            <v>6</v>
          </cell>
          <cell r="Y150">
            <v>0</v>
          </cell>
          <cell r="AK150">
            <v>0</v>
          </cell>
          <cell r="AL150">
            <v>0</v>
          </cell>
          <cell r="AM150">
            <v>0</v>
          </cell>
        </row>
        <row r="151">
          <cell r="A151" t="str">
            <v>SUB</v>
          </cell>
          <cell r="B151" t="str">
            <v>BG.S016.1603.V01</v>
          </cell>
          <cell r="Q151">
            <v>1</v>
          </cell>
          <cell r="X151">
            <v>6</v>
          </cell>
          <cell r="Y151">
            <v>0</v>
          </cell>
          <cell r="AK151">
            <v>0</v>
          </cell>
          <cell r="AL151">
            <v>0</v>
          </cell>
          <cell r="AM151">
            <v>0</v>
          </cell>
        </row>
        <row r="152">
          <cell r="A152" t="str">
            <v>SUB</v>
          </cell>
          <cell r="B152" t="str">
            <v>BG.S016.1603.V01</v>
          </cell>
          <cell r="Q152">
            <v>1</v>
          </cell>
          <cell r="X152">
            <v>6</v>
          </cell>
          <cell r="Y152">
            <v>0</v>
          </cell>
          <cell r="AK152">
            <v>0</v>
          </cell>
          <cell r="AL152">
            <v>0</v>
          </cell>
          <cell r="AM152">
            <v>0</v>
          </cell>
        </row>
        <row r="153">
          <cell r="A153" t="str">
            <v>SUB</v>
          </cell>
          <cell r="B153" t="str">
            <v>BG.S016.1603.V01</v>
          </cell>
          <cell r="Q153">
            <v>1</v>
          </cell>
          <cell r="X153">
            <v>6</v>
          </cell>
          <cell r="Y153">
            <v>0</v>
          </cell>
          <cell r="AK153">
            <v>0</v>
          </cell>
          <cell r="AL153">
            <v>0</v>
          </cell>
          <cell r="AM153">
            <v>0</v>
          </cell>
        </row>
        <row r="154">
          <cell r="A154" t="str">
            <v>SUB</v>
          </cell>
          <cell r="B154" t="str">
            <v>BG.S016.1603.V01</v>
          </cell>
          <cell r="Q154">
            <v>1</v>
          </cell>
          <cell r="X154">
            <v>6</v>
          </cell>
          <cell r="Y154">
            <v>0</v>
          </cell>
          <cell r="AK154">
            <v>0</v>
          </cell>
          <cell r="AL154">
            <v>0</v>
          </cell>
          <cell r="AM154">
            <v>0</v>
          </cell>
        </row>
        <row r="155">
          <cell r="A155" t="str">
            <v>SUB</v>
          </cell>
          <cell r="B155" t="str">
            <v>BG.S016.1603.V01</v>
          </cell>
          <cell r="Q155">
            <v>1</v>
          </cell>
          <cell r="X155">
            <v>6</v>
          </cell>
          <cell r="Y155">
            <v>0</v>
          </cell>
          <cell r="AK155">
            <v>0</v>
          </cell>
          <cell r="AL155">
            <v>0</v>
          </cell>
          <cell r="AM155">
            <v>0</v>
          </cell>
        </row>
        <row r="156">
          <cell r="A156" t="str">
            <v>SUB</v>
          </cell>
          <cell r="B156" t="str">
            <v>BG.S016.1603.V01</v>
          </cell>
          <cell r="Q156">
            <v>1</v>
          </cell>
          <cell r="X156">
            <v>6</v>
          </cell>
          <cell r="Y156">
            <v>0</v>
          </cell>
          <cell r="AK156">
            <v>0</v>
          </cell>
          <cell r="AL156">
            <v>0</v>
          </cell>
          <cell r="AM156">
            <v>0</v>
          </cell>
        </row>
        <row r="157">
          <cell r="A157" t="str">
            <v>SUB</v>
          </cell>
          <cell r="B157" t="str">
            <v>BG.S016.1603.V01</v>
          </cell>
          <cell r="Q157">
            <v>1</v>
          </cell>
          <cell r="X157">
            <v>6</v>
          </cell>
          <cell r="Y157">
            <v>0</v>
          </cell>
          <cell r="AK157">
            <v>0</v>
          </cell>
          <cell r="AL157">
            <v>0</v>
          </cell>
          <cell r="AM157">
            <v>0</v>
          </cell>
        </row>
        <row r="158">
          <cell r="A158" t="str">
            <v>SUB</v>
          </cell>
          <cell r="B158" t="str">
            <v>BG.S016.1603.V01</v>
          </cell>
          <cell r="Q158">
            <v>1</v>
          </cell>
          <cell r="X158">
            <v>6</v>
          </cell>
          <cell r="Y158">
            <v>0</v>
          </cell>
          <cell r="AK158">
            <v>0</v>
          </cell>
          <cell r="AL158">
            <v>0</v>
          </cell>
          <cell r="AM158">
            <v>0</v>
          </cell>
        </row>
        <row r="159">
          <cell r="A159" t="str">
            <v>SUB</v>
          </cell>
          <cell r="B159" t="str">
            <v>BG.S016.1603.V01</v>
          </cell>
          <cell r="Q159">
            <v>1</v>
          </cell>
          <cell r="X159">
            <v>6</v>
          </cell>
          <cell r="Y159">
            <v>0</v>
          </cell>
          <cell r="AK159">
            <v>0</v>
          </cell>
          <cell r="AL159">
            <v>0</v>
          </cell>
          <cell r="AM159">
            <v>0</v>
          </cell>
        </row>
        <row r="160">
          <cell r="A160" t="str">
            <v>SUB</v>
          </cell>
          <cell r="B160" t="str">
            <v>BG.S016.1603.V01</v>
          </cell>
          <cell r="Q160">
            <v>1</v>
          </cell>
          <cell r="X160">
            <v>6</v>
          </cell>
          <cell r="Y160">
            <v>0</v>
          </cell>
          <cell r="AK160">
            <v>0</v>
          </cell>
          <cell r="AL160">
            <v>0</v>
          </cell>
          <cell r="AM160">
            <v>0</v>
          </cell>
        </row>
        <row r="161">
          <cell r="A161" t="str">
            <v>SUB</v>
          </cell>
          <cell r="B161" t="str">
            <v>BG.S016.1603.V01</v>
          </cell>
          <cell r="Q161">
            <v>1</v>
          </cell>
          <cell r="X161">
            <v>6</v>
          </cell>
          <cell r="Y161">
            <v>0</v>
          </cell>
          <cell r="AK161">
            <v>0</v>
          </cell>
          <cell r="AL161">
            <v>0</v>
          </cell>
          <cell r="AM161">
            <v>0</v>
          </cell>
        </row>
        <row r="162">
          <cell r="A162" t="str">
            <v>SUB</v>
          </cell>
          <cell r="B162" t="str">
            <v>BG.S016.1603.V01</v>
          </cell>
          <cell r="Q162">
            <v>1</v>
          </cell>
          <cell r="X162">
            <v>6</v>
          </cell>
          <cell r="Y162">
            <v>0</v>
          </cell>
          <cell r="AK162">
            <v>0</v>
          </cell>
          <cell r="AL162">
            <v>0</v>
          </cell>
          <cell r="AM162">
            <v>0</v>
          </cell>
        </row>
        <row r="163">
          <cell r="A163" t="str">
            <v>SUB</v>
          </cell>
          <cell r="B163" t="str">
            <v>BG.S016.1603.V01</v>
          </cell>
          <cell r="Q163">
            <v>1</v>
          </cell>
          <cell r="X163">
            <v>6</v>
          </cell>
          <cell r="Y163">
            <v>0</v>
          </cell>
          <cell r="AK163">
            <v>0</v>
          </cell>
          <cell r="AL163">
            <v>0</v>
          </cell>
          <cell r="AM163">
            <v>0</v>
          </cell>
        </row>
        <row r="164">
          <cell r="A164" t="str">
            <v>SUB</v>
          </cell>
          <cell r="B164" t="str">
            <v>BG.S016.1603.V01</v>
          </cell>
          <cell r="Q164">
            <v>1</v>
          </cell>
          <cell r="X164">
            <v>6</v>
          </cell>
          <cell r="Y164">
            <v>0</v>
          </cell>
          <cell r="AK164">
            <v>0</v>
          </cell>
          <cell r="AL164">
            <v>0</v>
          </cell>
          <cell r="AM164">
            <v>0</v>
          </cell>
        </row>
        <row r="165">
          <cell r="A165" t="str">
            <v>SUB</v>
          </cell>
          <cell r="B165" t="str">
            <v>BG.S016.1603.V01</v>
          </cell>
          <cell r="Q165">
            <v>1</v>
          </cell>
          <cell r="X165">
            <v>6</v>
          </cell>
          <cell r="Y165">
            <v>0</v>
          </cell>
          <cell r="AK165">
            <v>0</v>
          </cell>
          <cell r="AL165">
            <v>0</v>
          </cell>
          <cell r="AM165">
            <v>0</v>
          </cell>
        </row>
        <row r="166">
          <cell r="A166" t="str">
            <v>SUB</v>
          </cell>
          <cell r="B166" t="str">
            <v>BG.S016.1603.V01</v>
          </cell>
          <cell r="Q166">
            <v>1</v>
          </cell>
          <cell r="X166">
            <v>6</v>
          </cell>
          <cell r="Y166">
            <v>0</v>
          </cell>
          <cell r="AK166">
            <v>0</v>
          </cell>
          <cell r="AL166">
            <v>0</v>
          </cell>
          <cell r="AM166">
            <v>0</v>
          </cell>
        </row>
        <row r="167">
          <cell r="A167" t="str">
            <v>SUB</v>
          </cell>
          <cell r="B167" t="str">
            <v>BG.S016.1603.V01</v>
          </cell>
          <cell r="Q167">
            <v>1</v>
          </cell>
          <cell r="X167">
            <v>6</v>
          </cell>
          <cell r="Y167">
            <v>0</v>
          </cell>
          <cell r="AK167">
            <v>0</v>
          </cell>
          <cell r="AL167">
            <v>0</v>
          </cell>
          <cell r="AM167">
            <v>0</v>
          </cell>
        </row>
        <row r="168">
          <cell r="A168" t="str">
            <v>SUB</v>
          </cell>
          <cell r="B168" t="str">
            <v>BG.S016.1603.V01</v>
          </cell>
          <cell r="Q168">
            <v>1</v>
          </cell>
          <cell r="X168">
            <v>6</v>
          </cell>
          <cell r="Y168">
            <v>0</v>
          </cell>
          <cell r="AK168">
            <v>0</v>
          </cell>
          <cell r="AL168">
            <v>0</v>
          </cell>
          <cell r="AM168">
            <v>0</v>
          </cell>
        </row>
        <row r="169">
          <cell r="A169" t="str">
            <v>SUB</v>
          </cell>
          <cell r="B169" t="str">
            <v>BG.S016.1603.V01</v>
          </cell>
          <cell r="Q169">
            <v>1</v>
          </cell>
          <cell r="X169">
            <v>6</v>
          </cell>
          <cell r="Y169">
            <v>0</v>
          </cell>
          <cell r="AK169">
            <v>0</v>
          </cell>
          <cell r="AL169">
            <v>0</v>
          </cell>
          <cell r="AM169">
            <v>0</v>
          </cell>
        </row>
        <row r="170">
          <cell r="A170" t="str">
            <v>SUB</v>
          </cell>
          <cell r="B170" t="str">
            <v>BG.S016.1603.V01</v>
          </cell>
          <cell r="Q170">
            <v>1</v>
          </cell>
          <cell r="X170">
            <v>6</v>
          </cell>
          <cell r="Y170">
            <v>0</v>
          </cell>
          <cell r="AK170">
            <v>0</v>
          </cell>
          <cell r="AL170">
            <v>0</v>
          </cell>
          <cell r="AM170">
            <v>0</v>
          </cell>
        </row>
        <row r="171">
          <cell r="A171" t="str">
            <v>SUB</v>
          </cell>
          <cell r="B171" t="str">
            <v>BG.S016.1603.V01</v>
          </cell>
          <cell r="Q171">
            <v>1</v>
          </cell>
          <cell r="X171">
            <v>6</v>
          </cell>
          <cell r="Y171">
            <v>0</v>
          </cell>
          <cell r="AK171">
            <v>0</v>
          </cell>
          <cell r="AL171">
            <v>0</v>
          </cell>
          <cell r="AM171">
            <v>0</v>
          </cell>
        </row>
        <row r="172">
          <cell r="A172" t="str">
            <v>SUB</v>
          </cell>
          <cell r="B172" t="str">
            <v>BG.S016.1603.V01</v>
          </cell>
          <cell r="Q172">
            <v>1</v>
          </cell>
          <cell r="X172">
            <v>6</v>
          </cell>
          <cell r="Y172">
            <v>0</v>
          </cell>
          <cell r="AK172">
            <v>0</v>
          </cell>
          <cell r="AL172">
            <v>0</v>
          </cell>
          <cell r="AM172">
            <v>0</v>
          </cell>
        </row>
        <row r="173">
          <cell r="A173" t="str">
            <v>MAIN</v>
          </cell>
          <cell r="B173" t="str">
            <v>BG.S016.1603.V01</v>
          </cell>
          <cell r="Q173">
            <v>1</v>
          </cell>
          <cell r="X173">
            <v>6</v>
          </cell>
          <cell r="Y173">
            <v>0</v>
          </cell>
          <cell r="AK173">
            <v>0</v>
          </cell>
          <cell r="AL173">
            <v>0</v>
          </cell>
          <cell r="AM173">
            <v>0</v>
          </cell>
        </row>
      </sheetData>
      <sheetData sheetId="15" refreshError="1"/>
      <sheetData sheetId="16" refreshError="1"/>
      <sheetData sheetId="17" refreshError="1"/>
      <sheetData sheetId="18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H43"/>
  <sheetViews>
    <sheetView tabSelected="1" view="pageBreakPreview" topLeftCell="B10" zoomScaleNormal="100" zoomScaleSheetLayoutView="100" workbookViewId="0">
      <selection activeCell="L21" sqref="L21"/>
    </sheetView>
  </sheetViews>
  <sheetFormatPr defaultRowHeight="15" x14ac:dyDescent="0.25"/>
  <cols>
    <col min="1" max="1" width="2.85546875" style="8" hidden="1" customWidth="1"/>
    <col min="2" max="2" width="9.140625" style="8"/>
    <col min="3" max="3" width="31.28515625" style="77" customWidth="1"/>
    <col min="4" max="4" width="35.85546875" style="8" bestFit="1" customWidth="1"/>
    <col min="5" max="5" width="9.140625" style="8"/>
    <col min="6" max="6" width="9" style="8" bestFit="1" customWidth="1"/>
    <col min="7" max="7" width="14.7109375" style="8" bestFit="1" customWidth="1"/>
    <col min="8" max="8" width="9.140625" style="45"/>
    <col min="9" max="16384" width="9.140625" style="8"/>
  </cols>
  <sheetData>
    <row r="2" spans="2:8" ht="15.75" x14ac:dyDescent="0.25">
      <c r="B2" s="1"/>
      <c r="C2" s="78" t="s">
        <v>0</v>
      </c>
      <c r="D2" s="78"/>
      <c r="E2" s="78"/>
      <c r="F2" s="78"/>
      <c r="G2" s="78"/>
      <c r="H2" s="39"/>
    </row>
    <row r="3" spans="2:8" ht="15.75" x14ac:dyDescent="0.25">
      <c r="B3" s="9"/>
      <c r="C3" s="74" t="s">
        <v>1</v>
      </c>
      <c r="D3" s="65"/>
      <c r="E3" s="10" t="s">
        <v>2</v>
      </c>
      <c r="F3" s="11"/>
      <c r="G3" s="2"/>
      <c r="H3" s="39"/>
    </row>
    <row r="4" spans="2:8" ht="15.75" x14ac:dyDescent="0.25">
      <c r="B4" s="9"/>
      <c r="C4" s="74" t="s">
        <v>3</v>
      </c>
      <c r="D4" s="60"/>
      <c r="E4" s="10" t="s">
        <v>4</v>
      </c>
      <c r="F4" s="13"/>
      <c r="G4" s="2" t="s">
        <v>5</v>
      </c>
      <c r="H4" s="39"/>
    </row>
    <row r="5" spans="2:8" ht="15.75" x14ac:dyDescent="0.25">
      <c r="B5" s="9"/>
      <c r="C5" s="74" t="s">
        <v>6</v>
      </c>
      <c r="D5" s="65" t="s">
        <v>7</v>
      </c>
      <c r="E5" s="9" t="s">
        <v>8</v>
      </c>
      <c r="F5" s="14">
        <f>MATCH(D5, [1]CHITIET!$B$3:$B$10000, 0 )+2</f>
        <v>66</v>
      </c>
      <c r="G5" s="15"/>
      <c r="H5" s="39"/>
    </row>
    <row r="6" spans="2:8" ht="15.75" x14ac:dyDescent="0.25">
      <c r="B6" s="9"/>
      <c r="C6" s="74" t="s">
        <v>9</v>
      </c>
      <c r="D6" s="20"/>
      <c r="E6" s="9"/>
      <c r="F6" s="16" t="e">
        <f>COUNTIF([1]CHITIET!$B$3:$B$10000,D5)</f>
        <v>#VALUE!</v>
      </c>
      <c r="G6" s="17"/>
      <c r="H6" s="39"/>
    </row>
    <row r="7" spans="2:8" ht="15.75" x14ac:dyDescent="0.25">
      <c r="B7" s="9"/>
      <c r="C7" s="74" t="s">
        <v>10</v>
      </c>
      <c r="D7" s="20"/>
      <c r="E7" s="9"/>
      <c r="F7" s="18"/>
      <c r="G7" s="19"/>
      <c r="H7" s="39"/>
    </row>
    <row r="8" spans="2:8" ht="15.75" x14ac:dyDescent="0.25">
      <c r="B8" s="9"/>
      <c r="C8" s="74" t="s">
        <v>11</v>
      </c>
      <c r="D8" s="20"/>
      <c r="E8" s="79" t="s">
        <v>12</v>
      </c>
      <c r="F8" s="79"/>
      <c r="G8" s="66"/>
      <c r="H8" s="39"/>
    </row>
    <row r="9" spans="2:8" ht="15.75" x14ac:dyDescent="0.25">
      <c r="B9" s="9"/>
      <c r="C9" s="74" t="s">
        <v>13</v>
      </c>
      <c r="D9" s="21"/>
      <c r="E9" s="79" t="s">
        <v>14</v>
      </c>
      <c r="F9" s="79"/>
      <c r="G9" s="3"/>
      <c r="H9" s="39"/>
    </row>
    <row r="10" spans="2:8" ht="15.75" x14ac:dyDescent="0.25">
      <c r="B10" s="22"/>
      <c r="C10" s="75"/>
      <c r="D10" s="23"/>
      <c r="E10" s="22"/>
      <c r="F10" s="24"/>
      <c r="G10" s="25"/>
      <c r="H10" s="39"/>
    </row>
    <row r="11" spans="2:8" ht="15.75" x14ac:dyDescent="0.25">
      <c r="B11" s="26" t="s">
        <v>15</v>
      </c>
      <c r="C11" s="27" t="s">
        <v>16</v>
      </c>
      <c r="D11" s="27" t="s">
        <v>17</v>
      </c>
      <c r="E11" s="26" t="s">
        <v>18</v>
      </c>
      <c r="F11" s="4" t="s">
        <v>19</v>
      </c>
      <c r="G11" s="28" t="s">
        <v>20</v>
      </c>
      <c r="H11" s="40" t="s">
        <v>21</v>
      </c>
    </row>
    <row r="12" spans="2:8" ht="15.75" x14ac:dyDescent="0.25">
      <c r="B12" s="47"/>
      <c r="C12" s="29" t="s">
        <v>22</v>
      </c>
      <c r="D12" s="30" t="s">
        <v>23</v>
      </c>
      <c r="E12" s="26"/>
      <c r="F12" s="4"/>
      <c r="G12" s="28"/>
      <c r="H12" s="41"/>
    </row>
    <row r="13" spans="2:8" ht="15.75" x14ac:dyDescent="0.25">
      <c r="B13" s="48" t="s">
        <v>24</v>
      </c>
      <c r="C13" s="32"/>
      <c r="D13" s="50" t="s">
        <v>25</v>
      </c>
      <c r="E13" s="31" t="s">
        <v>26</v>
      </c>
      <c r="F13" s="5">
        <v>1</v>
      </c>
      <c r="G13" s="51"/>
      <c r="H13" s="42" t="e">
        <f>G13/$G$13</f>
        <v>#DIV/0!</v>
      </c>
    </row>
    <row r="14" spans="2:8" ht="15.75" x14ac:dyDescent="0.25">
      <c r="B14" s="10" t="s">
        <v>24</v>
      </c>
      <c r="C14" s="29"/>
      <c r="D14" s="33" t="s">
        <v>27</v>
      </c>
      <c r="E14" s="12" t="s">
        <v>26</v>
      </c>
      <c r="F14" s="6">
        <v>1</v>
      </c>
      <c r="G14" s="62"/>
      <c r="H14" s="43" t="e">
        <f t="shared" ref="H14:H22" si="0">G14/$G$13</f>
        <v>#DIV/0!</v>
      </c>
    </row>
    <row r="15" spans="2:8" ht="15.75" x14ac:dyDescent="0.25">
      <c r="B15" s="10" t="s">
        <v>24</v>
      </c>
      <c r="C15" s="29"/>
      <c r="D15" s="33" t="s">
        <v>28</v>
      </c>
      <c r="E15" s="12" t="s">
        <v>26</v>
      </c>
      <c r="F15" s="6">
        <v>1</v>
      </c>
      <c r="G15" s="62"/>
      <c r="H15" s="43" t="e">
        <f t="shared" si="0"/>
        <v>#DIV/0!</v>
      </c>
    </row>
    <row r="16" spans="2:8" ht="15.75" x14ac:dyDescent="0.25">
      <c r="B16" s="49" t="s">
        <v>24</v>
      </c>
      <c r="C16" s="34"/>
      <c r="D16" s="33" t="s">
        <v>29</v>
      </c>
      <c r="E16" s="12" t="s">
        <v>26</v>
      </c>
      <c r="F16" s="6">
        <v>1</v>
      </c>
      <c r="G16" s="62"/>
      <c r="H16" s="43" t="e">
        <f t="shared" si="0"/>
        <v>#DIV/0!</v>
      </c>
    </row>
    <row r="17" spans="2:8" ht="31.5" x14ac:dyDescent="0.25">
      <c r="B17" s="49" t="s">
        <v>24</v>
      </c>
      <c r="C17" s="34"/>
      <c r="D17" s="33" t="s">
        <v>30</v>
      </c>
      <c r="E17" s="12" t="s">
        <v>26</v>
      </c>
      <c r="F17" s="6">
        <v>1</v>
      </c>
      <c r="G17" s="62"/>
      <c r="H17" s="43" t="e">
        <f t="shared" si="0"/>
        <v>#DIV/0!</v>
      </c>
    </row>
    <row r="18" spans="2:8" ht="15.75" x14ac:dyDescent="0.25">
      <c r="B18" s="49" t="s">
        <v>24</v>
      </c>
      <c r="C18" s="34"/>
      <c r="D18" s="33" t="s">
        <v>31</v>
      </c>
      <c r="E18" s="12" t="s">
        <v>26</v>
      </c>
      <c r="F18" s="6">
        <v>1</v>
      </c>
      <c r="G18" s="62"/>
      <c r="H18" s="43" t="e">
        <f t="shared" si="0"/>
        <v>#DIV/0!</v>
      </c>
    </row>
    <row r="19" spans="2:8" ht="15.75" x14ac:dyDescent="0.25">
      <c r="B19" s="49" t="s">
        <v>24</v>
      </c>
      <c r="C19" s="34"/>
      <c r="D19" s="33" t="s">
        <v>32</v>
      </c>
      <c r="E19" s="12" t="s">
        <v>26</v>
      </c>
      <c r="F19" s="6">
        <v>1</v>
      </c>
      <c r="G19" s="62"/>
      <c r="H19" s="43" t="e">
        <f t="shared" si="0"/>
        <v>#DIV/0!</v>
      </c>
    </row>
    <row r="20" spans="2:8" ht="15.75" x14ac:dyDescent="0.25">
      <c r="B20" s="49"/>
      <c r="C20" s="34"/>
      <c r="D20" s="33" t="s">
        <v>33</v>
      </c>
      <c r="E20" s="12" t="s">
        <v>26</v>
      </c>
      <c r="F20" s="6">
        <v>1</v>
      </c>
      <c r="G20" s="62"/>
      <c r="H20" s="43" t="e">
        <f t="shared" si="0"/>
        <v>#DIV/0!</v>
      </c>
    </row>
    <row r="21" spans="2:8" ht="15.75" x14ac:dyDescent="0.25">
      <c r="B21" s="52"/>
      <c r="C21" s="53"/>
      <c r="D21" s="33" t="s">
        <v>34</v>
      </c>
      <c r="E21" s="12" t="s">
        <v>26</v>
      </c>
      <c r="F21" s="6">
        <v>1</v>
      </c>
      <c r="G21" s="62"/>
      <c r="H21" s="43" t="e">
        <f>G21/G13</f>
        <v>#DIV/0!</v>
      </c>
    </row>
    <row r="22" spans="2:8" ht="15.75" x14ac:dyDescent="0.25">
      <c r="B22" s="49" t="s">
        <v>24</v>
      </c>
      <c r="C22" s="34"/>
      <c r="D22" s="33" t="s">
        <v>35</v>
      </c>
      <c r="E22" s="12" t="s">
        <v>26</v>
      </c>
      <c r="F22" s="6">
        <v>1</v>
      </c>
      <c r="G22" s="62">
        <f>G13-G15-G17-G18-G19-G20-G21-G25</f>
        <v>0</v>
      </c>
      <c r="H22" s="43" t="e">
        <f t="shared" si="0"/>
        <v>#DIV/0!</v>
      </c>
    </row>
    <row r="23" spans="2:8" ht="15.75" x14ac:dyDescent="0.25">
      <c r="B23" s="49"/>
      <c r="C23" s="34"/>
      <c r="D23" s="33" t="s">
        <v>47</v>
      </c>
      <c r="E23" s="12" t="s">
        <v>26</v>
      </c>
      <c r="F23" s="6">
        <v>1</v>
      </c>
      <c r="G23" s="62"/>
      <c r="H23" s="43" t="e">
        <f>G23/G16</f>
        <v>#DIV/0!</v>
      </c>
    </row>
    <row r="24" spans="2:8" ht="15.75" x14ac:dyDescent="0.25">
      <c r="B24" s="49"/>
      <c r="C24" s="34"/>
      <c r="D24" s="33" t="s">
        <v>46</v>
      </c>
      <c r="E24" s="12" t="s">
        <v>26</v>
      </c>
      <c r="F24" s="6">
        <v>1</v>
      </c>
      <c r="G24" s="62"/>
      <c r="H24" s="43" t="e">
        <f>G24/(G26+G17+G18+G19)</f>
        <v>#DIV/0!</v>
      </c>
    </row>
    <row r="25" spans="2:8" s="72" customFormat="1" ht="15.75" x14ac:dyDescent="0.25">
      <c r="B25" s="68" t="s">
        <v>45</v>
      </c>
      <c r="C25" s="69" t="s">
        <v>37</v>
      </c>
      <c r="D25" s="30"/>
      <c r="E25" s="70" t="s">
        <v>26</v>
      </c>
      <c r="F25" s="6">
        <v>1</v>
      </c>
      <c r="G25" s="62">
        <f>SUM(G26:G29)</f>
        <v>0</v>
      </c>
      <c r="H25" s="71" t="e">
        <f>G25/G13</f>
        <v>#DIV/0!</v>
      </c>
    </row>
    <row r="26" spans="2:8" ht="15.75" x14ac:dyDescent="0.25">
      <c r="B26" s="67"/>
      <c r="C26" s="76" t="s">
        <v>36</v>
      </c>
      <c r="D26" s="54" t="s">
        <v>38</v>
      </c>
      <c r="E26" s="55" t="s">
        <v>26</v>
      </c>
      <c r="F26" s="7">
        <v>1</v>
      </c>
      <c r="G26" s="62">
        <v>0</v>
      </c>
      <c r="H26" s="57" t="e">
        <f>G26/$G$13</f>
        <v>#DIV/0!</v>
      </c>
    </row>
    <row r="27" spans="2:8" ht="15.75" x14ac:dyDescent="0.25">
      <c r="B27" s="67"/>
      <c r="C27" s="76" t="s">
        <v>39</v>
      </c>
      <c r="D27" s="54" t="s">
        <v>40</v>
      </c>
      <c r="E27" s="55" t="s">
        <v>26</v>
      </c>
      <c r="F27" s="7">
        <v>1</v>
      </c>
      <c r="G27" s="56">
        <f>IF(D6&lt;&gt;"(blank)",SUMPRODUCT(([2]CHITIET!B4:B9078=D6)*([2]CHITIET!A4:A9078="MAIN")*([2]CHITIET!AK4:AK9078)*([2]CHITIET!Q4:Q9078)),SUMPRODUCT(([2]CHITIET!A4:A9078="MAIN")*([2]CHITIET!AK4:AK9078)*([2]CHITIET!Y4:Y9078=$G$8)*([2]CHITIET!X4:X9078=$G$3),([2]CHITIET!Q4:Q9078)))+IF(D6&lt;&gt;"(blank)",SUMPRODUCT(([2]CHITIET!B4:B9078=D6)*([2]CHITIET!A4:A9078="MAINSUB")*([2]CHITIET!AK4:AK9078)),SUMPRODUCT(([2]CHITIET!A4:A9078="MAINSUB")*([2]CHITIET!AK4:AK9078)*([2]CHITIET!Y4:Y9078=$G$8)*([2]CHITIET!X4:X9078=$G$3)))</f>
        <v>0</v>
      </c>
      <c r="H27" s="57" t="e">
        <f>G27/$G$13</f>
        <v>#DIV/0!</v>
      </c>
    </row>
    <row r="28" spans="2:8" ht="31.5" x14ac:dyDescent="0.25">
      <c r="B28" s="67"/>
      <c r="C28" s="76" t="s">
        <v>41</v>
      </c>
      <c r="D28" s="54" t="s">
        <v>42</v>
      </c>
      <c r="E28" s="55" t="s">
        <v>26</v>
      </c>
      <c r="F28" s="58">
        <v>1</v>
      </c>
      <c r="G28" s="59">
        <f>IF(D6&lt;&gt;"(blank)",SUMPRODUCT(([2]CHITIET!B4:B9078=D6)*([2]CHITIET!A4:A9078="MAIN")*([2]CHITIET!AL4:AL9078)*([2]CHITIET!Q4:Q9078)),SUMPRODUCT(([2]CHITIET!A4:A9078="MAIN")*([2]CHITIET!AL4:AL9078)*([2]CHITIET!Y4:Y9078=$G$8)*([2]CHITIET!X4:X9078=$G$3),([2]CHITIET!Q4:Q9078)))+IF(D6&lt;&gt;"(blank)",SUMPRODUCT(([2]CHITIET!B4:B9078=D6)*([2]CHITIET!A4:A9078="MAINSUB")*([2]CHITIET!AL4:AL9078)),SUMPRODUCT(([2]CHITIET!A4:A9078="MAINSUB")*([2]CHITIET!AL4:AL9078)*([2]CHITIET!Y4:Y9078=$G$8)*([2]CHITIET!X4:X9078=$G$3)))</f>
        <v>0</v>
      </c>
      <c r="H28" s="57" t="e">
        <f>G28/$G$13</f>
        <v>#DIV/0!</v>
      </c>
    </row>
    <row r="29" spans="2:8" ht="15.75" x14ac:dyDescent="0.25">
      <c r="B29" s="67"/>
      <c r="C29" s="76" t="s">
        <v>43</v>
      </c>
      <c r="D29" s="54" t="s">
        <v>44</v>
      </c>
      <c r="E29" s="55" t="s">
        <v>26</v>
      </c>
      <c r="F29" s="58">
        <v>1</v>
      </c>
      <c r="G29" s="59">
        <f>IF(D6&lt;&gt;"(blank)",SUMPRODUCT(([2]CHITIET!B4:B9078=D6)*([2]CHITIET!A4:A9078="MAIN")*([2]CHITIET!AM4:AM9078)*([2]CHITIET!Q4:Q9078)),SUMPRODUCT(([2]CHITIET!A4:A9078="MAIN")*([2]CHITIET!AM4:AM9078)*([2]CHITIET!Y4:Y9078=$G$8)*([2]CHITIET!X4:X9078=$G$3),([2]CHITIET!Q4:Q9078)))+IF(D6&lt;&gt;"(blank)",SUMPRODUCT(([2]CHITIET!B4:B9078=D6)*([2]CHITIET!A4:A9078="MAINSUB")*([2]CHITIET!AM4:AM9078)),SUMPRODUCT(([2]CHITIET!A4:A9078="MAINSUB")*([2]CHITIET!AM4:AM9078)*([2]CHITIET!Y4:Y9078=$G$8)*([2]CHITIET!X4:X9078=$G$3)))</f>
        <v>0</v>
      </c>
      <c r="H29" s="57" t="e">
        <f>G29/$G$13</f>
        <v>#DIV/0!</v>
      </c>
    </row>
    <row r="30" spans="2:8" ht="15.75" x14ac:dyDescent="0.25">
      <c r="B30" s="20"/>
      <c r="C30" s="46"/>
      <c r="D30" s="33"/>
      <c r="E30" s="60"/>
      <c r="F30" s="63"/>
      <c r="G30" s="64"/>
      <c r="H30" s="61"/>
    </row>
    <row r="31" spans="2:8" ht="15.75" x14ac:dyDescent="0.25">
      <c r="B31" s="46"/>
      <c r="C31" s="46"/>
      <c r="D31" s="33"/>
      <c r="E31" s="60"/>
      <c r="F31" s="63"/>
      <c r="G31" s="64"/>
      <c r="H31" s="61"/>
    </row>
    <row r="32" spans="2:8" ht="15.75" x14ac:dyDescent="0.25">
      <c r="B32" s="35"/>
      <c r="C32" s="73"/>
      <c r="D32" s="36"/>
      <c r="E32" s="35"/>
      <c r="F32" s="37"/>
      <c r="G32" s="38"/>
      <c r="H32" s="44"/>
    </row>
    <row r="33" spans="2:8" ht="15.75" x14ac:dyDescent="0.25">
      <c r="B33" s="35"/>
      <c r="C33" s="73"/>
      <c r="D33" s="36"/>
      <c r="E33" s="35"/>
      <c r="F33" s="37"/>
      <c r="G33" s="38"/>
      <c r="H33" s="44"/>
    </row>
    <row r="34" spans="2:8" ht="15.75" x14ac:dyDescent="0.25">
      <c r="B34" s="35"/>
      <c r="C34" s="73"/>
      <c r="D34" s="36"/>
      <c r="E34" s="35"/>
      <c r="F34" s="37"/>
      <c r="G34" s="38"/>
      <c r="H34" s="44"/>
    </row>
    <row r="35" spans="2:8" ht="15.75" x14ac:dyDescent="0.25">
      <c r="B35" s="35"/>
      <c r="C35" s="73"/>
      <c r="D35" s="36"/>
      <c r="E35" s="35"/>
      <c r="F35" s="37"/>
      <c r="G35" s="38"/>
      <c r="H35" s="44"/>
    </row>
    <row r="36" spans="2:8" ht="15.75" x14ac:dyDescent="0.25">
      <c r="B36" s="35"/>
      <c r="C36" s="73"/>
      <c r="D36" s="36"/>
      <c r="E36" s="35"/>
      <c r="F36" s="37"/>
      <c r="G36" s="38"/>
      <c r="H36" s="44"/>
    </row>
    <row r="37" spans="2:8" ht="15.75" x14ac:dyDescent="0.25">
      <c r="B37" s="35"/>
      <c r="C37" s="73"/>
      <c r="D37" s="36"/>
      <c r="E37" s="35"/>
      <c r="F37" s="37"/>
      <c r="G37" s="38"/>
      <c r="H37" s="44"/>
    </row>
    <row r="38" spans="2:8" ht="15.75" x14ac:dyDescent="0.25">
      <c r="B38" s="35"/>
      <c r="C38" s="73"/>
      <c r="D38" s="36"/>
      <c r="E38" s="35"/>
      <c r="F38" s="37"/>
      <c r="G38" s="38"/>
      <c r="H38" s="44"/>
    </row>
    <row r="39" spans="2:8" ht="15.75" x14ac:dyDescent="0.25">
      <c r="B39" s="35"/>
      <c r="C39" s="73"/>
      <c r="D39" s="36"/>
      <c r="E39" s="35"/>
      <c r="F39" s="37"/>
      <c r="G39" s="38"/>
      <c r="H39" s="44"/>
    </row>
    <row r="40" spans="2:8" ht="15.75" x14ac:dyDescent="0.25">
      <c r="B40" s="35"/>
      <c r="C40" s="73"/>
      <c r="D40" s="36"/>
      <c r="E40" s="35"/>
      <c r="F40" s="37"/>
      <c r="G40" s="38"/>
      <c r="H40" s="44"/>
    </row>
    <row r="41" spans="2:8" ht="15.75" x14ac:dyDescent="0.25">
      <c r="B41" s="35"/>
      <c r="C41" s="73"/>
      <c r="D41" s="36"/>
      <c r="E41" s="35"/>
      <c r="F41" s="37"/>
      <c r="G41" s="38"/>
      <c r="H41" s="44"/>
    </row>
    <row r="42" spans="2:8" ht="15.75" x14ac:dyDescent="0.25">
      <c r="B42" s="35"/>
      <c r="C42" s="73"/>
      <c r="D42" s="36"/>
      <c r="E42" s="35"/>
      <c r="F42" s="37"/>
      <c r="G42" s="38"/>
      <c r="H42" s="44"/>
    </row>
    <row r="43" spans="2:8" ht="15.75" x14ac:dyDescent="0.25">
      <c r="B43" s="35"/>
      <c r="C43" s="73"/>
      <c r="D43" s="36"/>
      <c r="E43" s="35"/>
      <c r="F43" s="37"/>
      <c r="G43" s="38"/>
      <c r="H43" s="44"/>
    </row>
  </sheetData>
  <mergeCells count="3">
    <mergeCell ref="C2:G2"/>
    <mergeCell ref="E8:F8"/>
    <mergeCell ref="E9:F9"/>
  </mergeCells>
  <printOptions horizontalCentered="1"/>
  <pageMargins left="0.39370078740157483" right="0.19685039370078741" top="0.39370078740157483" bottom="0.19685039370078741" header="0.19685039370078741" footer="0.19685039370078741"/>
  <pageSetup scale="84" orientation="portrait" r:id="rId1"/>
  <colBreaks count="1" manualBreakCount="1">
    <brk id="8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2016-09-09T07:34:29Z</dcterms:modified>
</cp:coreProperties>
</file>