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grist/Google Drive/Grant writing/Example Documents/Grant-templates/"/>
    </mc:Choice>
  </mc:AlternateContent>
  <xr:revisionPtr revIDLastSave="0" documentId="13_ncr:1_{67EE1A99-8E2B-D04E-A0D6-E1378745B78D}" xr6:coauthVersionLast="45" xr6:coauthVersionMax="45" xr10:uidLastSave="{00000000-0000-0000-0000-000000000000}"/>
  <bookViews>
    <workbookView xWindow="780" yWindow="960" windowWidth="27640" windowHeight="15460" xr2:uid="{A239D91B-E457-9546-AC6A-967C89282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AB17" i="1" l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R4" i="1"/>
  <c r="AB19" i="1" l="1"/>
  <c r="AE19" i="1"/>
  <c r="M19" i="1"/>
  <c r="W19" i="1"/>
  <c r="R19" i="1"/>
  <c r="H19" i="1"/>
  <c r="C19" i="1"/>
  <c r="C26" i="1" l="1"/>
</calcChain>
</file>

<file path=xl/sharedStrings.xml><?xml version="1.0" encoding="utf-8"?>
<sst xmlns="http://schemas.openxmlformats.org/spreadsheetml/2006/main" count="47" uniqueCount="28">
  <si>
    <t>Staff</t>
  </si>
  <si>
    <t>Animal costs</t>
  </si>
  <si>
    <t>Equipment</t>
  </si>
  <si>
    <t xml:space="preserve">Total cost </t>
  </si>
  <si>
    <t>Own salary</t>
  </si>
  <si>
    <t>Price per unit</t>
  </si>
  <si>
    <t>Number of units</t>
  </si>
  <si>
    <t>Total cost</t>
  </si>
  <si>
    <t>Cost per unit</t>
  </si>
  <si>
    <t>Consumables</t>
  </si>
  <si>
    <t xml:space="preserve">Travel </t>
  </si>
  <si>
    <t>Human costs</t>
  </si>
  <si>
    <t>Research assistant</t>
  </si>
  <si>
    <t>PostDoc</t>
  </si>
  <si>
    <t>Indirect costs</t>
  </si>
  <si>
    <t>Surgery time/prep</t>
  </si>
  <si>
    <t>Rat histology</t>
  </si>
  <si>
    <t>MRI time (per hour)</t>
  </si>
  <si>
    <t>13C pyruvate</t>
  </si>
  <si>
    <t>NHS costs</t>
  </si>
  <si>
    <t>Conference 1</t>
  </si>
  <si>
    <t>Conference 2</t>
  </si>
  <si>
    <t>Conference 3</t>
  </si>
  <si>
    <t>13C substrates</t>
  </si>
  <si>
    <t>Laptops</t>
  </si>
  <si>
    <t>Rat purchase (250g wistar)</t>
  </si>
  <si>
    <t>Rat housing (per week)</t>
  </si>
  <si>
    <t>MRI time (per session)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</si>
</sst>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B29E-77E0-6246-B192-7BA8554E3C3C}">
  <dimension ref="B3:AE26"/>
  <sheetViews>
    <sheetView tabSelected="1" workbookViewId="0">
      <selection activeCell="G3" sqref="G3"/>
    </sheetView>
  </sheetViews>
  <sheetFormatPr baseColWidth="10" defaultRowHeight="16"/>
  <cols>
    <col min="1" max="1" width="10.83203125" style="2"/>
    <col min="2" max="2" width="16.6640625" style="2" bestFit="1" customWidth="1"/>
    <col min="3" max="3" width="12.83203125" style="2" bestFit="1" customWidth="1"/>
    <col min="4" max="4" width="10.83203125" style="2"/>
    <col min="5" max="5" width="22.5" style="2" bestFit="1" customWidth="1"/>
    <col min="6" max="6" width="12" style="2" bestFit="1" customWidth="1"/>
    <col min="7" max="7" width="14.5" style="2" bestFit="1" customWidth="1"/>
    <col min="8" max="8" width="9.33203125" style="2" bestFit="1" customWidth="1"/>
    <col min="9" max="9" width="10.83203125" style="2"/>
    <col min="10" max="10" width="17.6640625" style="2" bestFit="1" customWidth="1"/>
    <col min="11" max="11" width="12" style="2" bestFit="1" customWidth="1"/>
    <col min="12" max="12" width="14.5" style="2" bestFit="1" customWidth="1"/>
    <col min="13" max="13" width="11.33203125" style="2" bestFit="1" customWidth="1"/>
    <col min="14" max="14" width="10.83203125" style="2"/>
    <col min="15" max="15" width="10" style="2" bestFit="1" customWidth="1"/>
    <col min="16" max="16" width="11.5" style="2" bestFit="1" customWidth="1"/>
    <col min="17" max="17" width="14.5" style="2" bestFit="1" customWidth="1"/>
    <col min="18" max="18" width="9.1640625" style="2" bestFit="1" customWidth="1"/>
    <col min="19" max="19" width="10.83203125" style="2"/>
    <col min="20" max="20" width="13.1640625" style="2" bestFit="1" customWidth="1"/>
    <col min="21" max="21" width="11.5" style="2" bestFit="1" customWidth="1"/>
    <col min="22" max="22" width="14.5" style="2" bestFit="1" customWidth="1"/>
    <col min="23" max="23" width="10.33203125" style="2" bestFit="1" customWidth="1"/>
    <col min="24" max="24" width="10.83203125" style="2"/>
    <col min="25" max="25" width="11.83203125" style="2" bestFit="1" customWidth="1"/>
    <col min="26" max="26" width="11.5" style="2" bestFit="1" customWidth="1"/>
    <col min="27" max="27" width="14.5" style="2" bestFit="1" customWidth="1"/>
    <col min="28" max="28" width="10.33203125" style="2" bestFit="1" customWidth="1"/>
    <col min="29" max="29" width="10.83203125" style="2"/>
    <col min="30" max="30" width="12" style="2" bestFit="1" customWidth="1"/>
    <col min="31" max="31" width="11.33203125" style="2" bestFit="1" customWidth="1"/>
    <col min="32" max="16384" width="10.83203125" style="2"/>
  </cols>
  <sheetData>
    <row r="3" spans="2:30">
      <c r="B3" s="1" t="s">
        <v>0</v>
      </c>
      <c r="C3" s="1" t="s">
        <v>3</v>
      </c>
      <c r="E3" s="1" t="s">
        <v>1</v>
      </c>
      <c r="F3" s="1" t="s">
        <v>5</v>
      </c>
      <c r="G3" s="1" t="s">
        <v>6</v>
      </c>
      <c r="H3" s="1" t="s">
        <v>7</v>
      </c>
      <c r="J3" s="1" t="s">
        <v>11</v>
      </c>
      <c r="K3" s="1" t="s">
        <v>5</v>
      </c>
      <c r="L3" s="1" t="s">
        <v>6</v>
      </c>
      <c r="M3" s="1" t="s">
        <v>7</v>
      </c>
      <c r="O3" s="1" t="s">
        <v>2</v>
      </c>
      <c r="P3" s="1" t="s">
        <v>8</v>
      </c>
      <c r="Q3" s="1" t="s">
        <v>6</v>
      </c>
      <c r="R3" s="1" t="s">
        <v>7</v>
      </c>
      <c r="T3" s="1" t="s">
        <v>9</v>
      </c>
      <c r="U3" s="1" t="s">
        <v>8</v>
      </c>
      <c r="V3" s="1" t="s">
        <v>6</v>
      </c>
      <c r="W3" s="1" t="s">
        <v>7</v>
      </c>
      <c r="Y3" s="1" t="s">
        <v>10</v>
      </c>
      <c r="Z3" s="1" t="s">
        <v>8</v>
      </c>
      <c r="AA3" s="1" t="s">
        <v>6</v>
      </c>
      <c r="AB3" s="1" t="s">
        <v>7</v>
      </c>
      <c r="AD3" s="1" t="s">
        <v>14</v>
      </c>
    </row>
    <row r="4" spans="2:30">
      <c r="B4" s="2" t="s">
        <v>4</v>
      </c>
      <c r="C4" s="3">
        <v>300000</v>
      </c>
      <c r="E4" s="2" t="s">
        <v>25</v>
      </c>
      <c r="F4" s="3">
        <v>21.87</v>
      </c>
      <c r="G4" s="2">
        <v>1</v>
      </c>
      <c r="H4" s="3">
        <f>F4*G4</f>
        <v>21.87</v>
      </c>
      <c r="J4" s="2" t="s">
        <v>18</v>
      </c>
      <c r="K4" s="3">
        <v>2000</v>
      </c>
      <c r="L4" s="2">
        <v>1</v>
      </c>
      <c r="M4" s="3">
        <f>K4*L4</f>
        <v>2000</v>
      </c>
      <c r="P4" s="3"/>
      <c r="Q4" s="3"/>
      <c r="R4" s="3">
        <f>P4*Q4</f>
        <v>0</v>
      </c>
      <c r="T4" s="2" t="s">
        <v>23</v>
      </c>
      <c r="U4" s="3">
        <v>3000</v>
      </c>
      <c r="V4" s="6">
        <v>1</v>
      </c>
      <c r="W4" s="3">
        <f>U4*V4</f>
        <v>3000</v>
      </c>
      <c r="Y4" s="2" t="s">
        <v>20</v>
      </c>
      <c r="Z4" s="3">
        <v>2000</v>
      </c>
      <c r="AA4" s="6">
        <v>1</v>
      </c>
      <c r="AB4" s="3">
        <f>Z4*AA4</f>
        <v>2000</v>
      </c>
      <c r="AD4" s="3">
        <v>75000</v>
      </c>
    </row>
    <row r="5" spans="2:30">
      <c r="B5" s="2" t="s">
        <v>12</v>
      </c>
      <c r="C5" s="3">
        <v>150000</v>
      </c>
      <c r="E5" s="2" t="s">
        <v>26</v>
      </c>
      <c r="F5" s="2">
        <v>19.260000000000002</v>
      </c>
      <c r="G5" s="2">
        <v>1</v>
      </c>
      <c r="H5" s="3">
        <f t="shared" ref="H5:H17" si="0">F5*G5</f>
        <v>19.260000000000002</v>
      </c>
      <c r="J5" s="2" t="s">
        <v>17</v>
      </c>
      <c r="K5" s="3">
        <v>600</v>
      </c>
      <c r="L5" s="2">
        <v>1</v>
      </c>
      <c r="M5" s="3">
        <f t="shared" ref="M5:M17" si="1">K5*L5</f>
        <v>600</v>
      </c>
      <c r="P5" s="3"/>
      <c r="Q5" s="3"/>
      <c r="R5" s="3">
        <f t="shared" ref="R5:R17" si="2">P5*Q5</f>
        <v>0</v>
      </c>
      <c r="T5" s="2" t="s">
        <v>24</v>
      </c>
      <c r="U5" s="3">
        <v>1500</v>
      </c>
      <c r="V5" s="6">
        <v>1</v>
      </c>
      <c r="W5" s="3">
        <f t="shared" ref="W5:W17" si="3">U5*V5</f>
        <v>1500</v>
      </c>
      <c r="Y5" s="2" t="s">
        <v>21</v>
      </c>
      <c r="Z5" s="3">
        <v>2000</v>
      </c>
      <c r="AA5" s="6">
        <v>1</v>
      </c>
      <c r="AB5" s="3">
        <f t="shared" ref="AB5:AB17" si="4">Z5*AA5</f>
        <v>2000</v>
      </c>
      <c r="AD5" s="3">
        <v>75000</v>
      </c>
    </row>
    <row r="6" spans="2:30">
      <c r="B6" s="2" t="s">
        <v>13</v>
      </c>
      <c r="C6" s="3">
        <v>200000</v>
      </c>
      <c r="E6" s="2" t="s">
        <v>15</v>
      </c>
      <c r="F6" s="3">
        <v>130</v>
      </c>
      <c r="G6" s="2">
        <v>1</v>
      </c>
      <c r="H6" s="3">
        <f t="shared" si="0"/>
        <v>130</v>
      </c>
      <c r="J6" s="2" t="s">
        <v>19</v>
      </c>
      <c r="K6" s="3"/>
      <c r="M6" s="3">
        <f t="shared" si="1"/>
        <v>0</v>
      </c>
      <c r="P6" s="3"/>
      <c r="Q6" s="3"/>
      <c r="R6" s="3">
        <f t="shared" si="2"/>
        <v>0</v>
      </c>
      <c r="U6" s="3"/>
      <c r="V6" s="6"/>
      <c r="W6" s="3">
        <f t="shared" si="3"/>
        <v>0</v>
      </c>
      <c r="Y6" s="2" t="s">
        <v>22</v>
      </c>
      <c r="Z6" s="3">
        <v>2000</v>
      </c>
      <c r="AA6" s="6">
        <v>1</v>
      </c>
      <c r="AB6" s="3">
        <f t="shared" si="4"/>
        <v>2000</v>
      </c>
      <c r="AD6" s="5">
        <v>75000</v>
      </c>
    </row>
    <row r="7" spans="2:30">
      <c r="C7" s="3"/>
      <c r="E7" s="2" t="s">
        <v>16</v>
      </c>
      <c r="F7" s="3">
        <v>100</v>
      </c>
      <c r="G7" s="2">
        <v>1</v>
      </c>
      <c r="H7" s="3">
        <f t="shared" si="0"/>
        <v>100</v>
      </c>
      <c r="K7" s="3"/>
      <c r="M7" s="3">
        <f t="shared" si="1"/>
        <v>0</v>
      </c>
      <c r="P7" s="3"/>
      <c r="Q7" s="3"/>
      <c r="R7" s="3">
        <f t="shared" si="2"/>
        <v>0</v>
      </c>
      <c r="U7" s="3"/>
      <c r="V7" s="6"/>
      <c r="W7" s="3">
        <f t="shared" si="3"/>
        <v>0</v>
      </c>
      <c r="Z7" s="3"/>
      <c r="AA7" s="6"/>
      <c r="AB7" s="3">
        <f t="shared" si="4"/>
        <v>0</v>
      </c>
      <c r="AD7" s="3">
        <v>75000</v>
      </c>
    </row>
    <row r="8" spans="2:30">
      <c r="C8" s="3"/>
      <c r="E8" s="2" t="s">
        <v>27</v>
      </c>
      <c r="F8" s="3">
        <v>600</v>
      </c>
      <c r="G8" s="2">
        <v>1</v>
      </c>
      <c r="H8" s="3">
        <f t="shared" si="0"/>
        <v>600</v>
      </c>
      <c r="K8" s="3"/>
      <c r="M8" s="3">
        <f t="shared" si="1"/>
        <v>0</v>
      </c>
      <c r="P8" s="3"/>
      <c r="Q8" s="3"/>
      <c r="R8" s="3">
        <f t="shared" si="2"/>
        <v>0</v>
      </c>
      <c r="U8" s="3"/>
      <c r="V8" s="6"/>
      <c r="W8" s="3">
        <f t="shared" si="3"/>
        <v>0</v>
      </c>
      <c r="Z8" s="3"/>
      <c r="AA8" s="6"/>
      <c r="AB8" s="3">
        <f t="shared" si="4"/>
        <v>0</v>
      </c>
      <c r="AD8" s="3">
        <v>75000</v>
      </c>
    </row>
    <row r="9" spans="2:30">
      <c r="C9" s="3"/>
      <c r="F9" s="3"/>
      <c r="H9" s="3">
        <f t="shared" si="0"/>
        <v>0</v>
      </c>
      <c r="K9" s="3"/>
      <c r="M9" s="3">
        <f t="shared" si="1"/>
        <v>0</v>
      </c>
      <c r="P9" s="3"/>
      <c r="Q9" s="3"/>
      <c r="R9" s="3">
        <f t="shared" si="2"/>
        <v>0</v>
      </c>
      <c r="U9" s="3"/>
      <c r="V9" s="6"/>
      <c r="W9" s="3">
        <f t="shared" si="3"/>
        <v>0</v>
      </c>
      <c r="Z9" s="3"/>
      <c r="AA9" s="6"/>
      <c r="AB9" s="3">
        <f t="shared" si="4"/>
        <v>0</v>
      </c>
      <c r="AD9" s="3"/>
    </row>
    <row r="10" spans="2:30">
      <c r="C10" s="3"/>
      <c r="F10" s="3"/>
      <c r="H10" s="3">
        <f t="shared" si="0"/>
        <v>0</v>
      </c>
      <c r="K10" s="3"/>
      <c r="M10" s="3">
        <f t="shared" si="1"/>
        <v>0</v>
      </c>
      <c r="P10" s="3"/>
      <c r="Q10" s="3"/>
      <c r="R10" s="3">
        <f t="shared" si="2"/>
        <v>0</v>
      </c>
      <c r="U10" s="3"/>
      <c r="V10" s="6"/>
      <c r="W10" s="3">
        <f t="shared" si="3"/>
        <v>0</v>
      </c>
      <c r="Z10" s="3"/>
      <c r="AA10" s="6"/>
      <c r="AB10" s="3">
        <f t="shared" si="4"/>
        <v>0</v>
      </c>
      <c r="AD10" s="3"/>
    </row>
    <row r="11" spans="2:30">
      <c r="C11" s="3"/>
      <c r="F11" s="3"/>
      <c r="H11" s="3">
        <f t="shared" si="0"/>
        <v>0</v>
      </c>
      <c r="K11" s="3"/>
      <c r="M11" s="3">
        <f t="shared" si="1"/>
        <v>0</v>
      </c>
      <c r="P11" s="3"/>
      <c r="Q11" s="3"/>
      <c r="R11" s="3">
        <f t="shared" si="2"/>
        <v>0</v>
      </c>
      <c r="U11" s="3"/>
      <c r="V11" s="6"/>
      <c r="W11" s="3">
        <f t="shared" si="3"/>
        <v>0</v>
      </c>
      <c r="Z11" s="3"/>
      <c r="AA11" s="6"/>
      <c r="AB11" s="3">
        <f t="shared" si="4"/>
        <v>0</v>
      </c>
      <c r="AD11" s="3"/>
    </row>
    <row r="12" spans="2:30">
      <c r="C12" s="3"/>
      <c r="F12" s="3"/>
      <c r="H12" s="3">
        <f t="shared" si="0"/>
        <v>0</v>
      </c>
      <c r="K12" s="3"/>
      <c r="M12" s="3">
        <f t="shared" si="1"/>
        <v>0</v>
      </c>
      <c r="P12" s="3"/>
      <c r="Q12" s="3"/>
      <c r="R12" s="3">
        <f t="shared" si="2"/>
        <v>0</v>
      </c>
      <c r="U12" s="3"/>
      <c r="V12" s="6"/>
      <c r="W12" s="3">
        <f t="shared" si="3"/>
        <v>0</v>
      </c>
      <c r="Z12" s="3"/>
      <c r="AA12" s="6"/>
      <c r="AB12" s="3">
        <f t="shared" si="4"/>
        <v>0</v>
      </c>
      <c r="AD12" s="3"/>
    </row>
    <row r="13" spans="2:30">
      <c r="C13" s="3"/>
      <c r="F13" s="3"/>
      <c r="H13" s="3">
        <f t="shared" si="0"/>
        <v>0</v>
      </c>
      <c r="K13" s="3"/>
      <c r="M13" s="3">
        <f t="shared" si="1"/>
        <v>0</v>
      </c>
      <c r="P13" s="3"/>
      <c r="Q13" s="3"/>
      <c r="R13" s="3">
        <f t="shared" si="2"/>
        <v>0</v>
      </c>
      <c r="U13" s="3"/>
      <c r="V13" s="6"/>
      <c r="W13" s="3">
        <f t="shared" si="3"/>
        <v>0</v>
      </c>
      <c r="Z13" s="3"/>
      <c r="AA13" s="6"/>
      <c r="AB13" s="3">
        <f t="shared" si="4"/>
        <v>0</v>
      </c>
      <c r="AD13" s="3"/>
    </row>
    <row r="14" spans="2:30">
      <c r="C14" s="3"/>
      <c r="F14" s="3"/>
      <c r="H14" s="3">
        <f t="shared" si="0"/>
        <v>0</v>
      </c>
      <c r="K14" s="3"/>
      <c r="M14" s="3">
        <f t="shared" si="1"/>
        <v>0</v>
      </c>
      <c r="P14" s="3"/>
      <c r="Q14" s="3"/>
      <c r="R14" s="3">
        <f t="shared" si="2"/>
        <v>0</v>
      </c>
      <c r="U14" s="3"/>
      <c r="V14" s="6"/>
      <c r="W14" s="3">
        <f t="shared" si="3"/>
        <v>0</v>
      </c>
      <c r="Z14" s="3"/>
      <c r="AA14" s="6"/>
      <c r="AB14" s="3">
        <f t="shared" si="4"/>
        <v>0</v>
      </c>
      <c r="AD14" s="3"/>
    </row>
    <row r="15" spans="2:30">
      <c r="C15" s="3"/>
      <c r="F15" s="3"/>
      <c r="H15" s="3">
        <f t="shared" si="0"/>
        <v>0</v>
      </c>
      <c r="K15" s="3"/>
      <c r="M15" s="3">
        <f t="shared" si="1"/>
        <v>0</v>
      </c>
      <c r="P15" s="3"/>
      <c r="Q15" s="3"/>
      <c r="R15" s="3">
        <f t="shared" si="2"/>
        <v>0</v>
      </c>
      <c r="U15" s="3"/>
      <c r="V15" s="6"/>
      <c r="W15" s="3">
        <f t="shared" si="3"/>
        <v>0</v>
      </c>
      <c r="Z15" s="3"/>
      <c r="AA15" s="6"/>
      <c r="AB15" s="3">
        <f t="shared" si="4"/>
        <v>0</v>
      </c>
      <c r="AD15" s="3"/>
    </row>
    <row r="16" spans="2:30">
      <c r="C16" s="3"/>
      <c r="F16" s="3"/>
      <c r="H16" s="3">
        <f t="shared" si="0"/>
        <v>0</v>
      </c>
      <c r="K16" s="3"/>
      <c r="M16" s="3">
        <f t="shared" si="1"/>
        <v>0</v>
      </c>
      <c r="P16" s="3"/>
      <c r="Q16" s="3"/>
      <c r="R16" s="3">
        <f t="shared" si="2"/>
        <v>0</v>
      </c>
      <c r="U16" s="3"/>
      <c r="V16" s="6"/>
      <c r="W16" s="3">
        <f t="shared" si="3"/>
        <v>0</v>
      </c>
      <c r="Z16" s="3"/>
      <c r="AA16" s="6"/>
      <c r="AB16" s="3">
        <f t="shared" si="4"/>
        <v>0</v>
      </c>
      <c r="AD16" s="3"/>
    </row>
    <row r="17" spans="2:31">
      <c r="C17" s="3"/>
      <c r="F17" s="3"/>
      <c r="H17" s="3">
        <f t="shared" si="0"/>
        <v>0</v>
      </c>
      <c r="K17" s="3"/>
      <c r="M17" s="3">
        <f t="shared" si="1"/>
        <v>0</v>
      </c>
      <c r="P17" s="3"/>
      <c r="Q17" s="3"/>
      <c r="R17" s="3">
        <f t="shared" si="2"/>
        <v>0</v>
      </c>
      <c r="U17" s="3"/>
      <c r="V17" s="6"/>
      <c r="W17" s="3">
        <f t="shared" si="3"/>
        <v>0</v>
      </c>
      <c r="Z17" s="3"/>
      <c r="AA17" s="6"/>
      <c r="AB17" s="3">
        <f t="shared" si="4"/>
        <v>0</v>
      </c>
      <c r="AD17" s="3"/>
    </row>
    <row r="18" spans="2:31">
      <c r="I18" s="3"/>
    </row>
    <row r="19" spans="2:31">
      <c r="B19" s="4" t="s">
        <v>7</v>
      </c>
      <c r="C19" s="3">
        <f>SUM(C4:C17)</f>
        <v>650000</v>
      </c>
      <c r="G19" s="4" t="s">
        <v>7</v>
      </c>
      <c r="H19" s="5">
        <f>SUM(H4:H17)</f>
        <v>871.13</v>
      </c>
      <c r="I19" s="4"/>
      <c r="J19" s="4"/>
      <c r="L19" s="4" t="s">
        <v>7</v>
      </c>
      <c r="M19" s="5">
        <f>SUM(M4:M17)</f>
        <v>2600</v>
      </c>
      <c r="N19" s="4"/>
      <c r="O19" s="4"/>
      <c r="Q19" s="4" t="s">
        <v>7</v>
      </c>
      <c r="R19" s="5">
        <f>SUM(R4:R17)</f>
        <v>0</v>
      </c>
      <c r="S19" s="4"/>
      <c r="T19" s="4"/>
      <c r="V19" s="4" t="s">
        <v>7</v>
      </c>
      <c r="W19" s="5">
        <f>SUM(W4:W17)</f>
        <v>4500</v>
      </c>
      <c r="X19" s="4"/>
      <c r="Y19" s="4"/>
      <c r="AA19" s="4" t="s">
        <v>7</v>
      </c>
      <c r="AB19" s="3">
        <f>SUM(AB4:AB17)</f>
        <v>6000</v>
      </c>
      <c r="AD19" s="4" t="s">
        <v>7</v>
      </c>
      <c r="AE19" s="3">
        <f>SUM(AD4:AD17)</f>
        <v>375000</v>
      </c>
    </row>
    <row r="26" spans="2:31">
      <c r="B26" s="1" t="s">
        <v>7</v>
      </c>
      <c r="C26" s="3">
        <f>SUM(C19,H19,R19,W19,AB19,M19,AE19)</f>
        <v>1038971.13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Grist</dc:creator>
  <cp:lastModifiedBy>James Grist</cp:lastModifiedBy>
  <dcterms:created xsi:type="dcterms:W3CDTF">2020-03-06T13:53:23Z</dcterms:created>
  <dcterms:modified xsi:type="dcterms:W3CDTF">2020-04-02T08:40:21Z</dcterms:modified>
</cp:coreProperties>
</file>