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<sst xmlns="http://schemas.openxmlformats.org/spreadsheetml/2006/main" count="235" uniqueCount="33">
  <si>
    <t xml:space="preserve">author</t>
  </si>
  <si>
    <t xml:space="preserve">year</t>
  </si>
  <si>
    <t xml:space="preserve">journal</t>
  </si>
  <si>
    <t xml:space="preserve">species</t>
  </si>
  <si>
    <t xml:space="preserve">variable</t>
  </si>
  <si>
    <t xml:space="preserve">X</t>
  </si>
  <si>
    <t xml:space="preserve">i_units</t>
  </si>
  <si>
    <t xml:space="preserve">d-variable</t>
  </si>
  <si>
    <t xml:space="preserve">value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</si>
  <si>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</si>
  <si>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</si>
  <si>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</si>
  <si>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</si>
  <si>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</si>
  <si>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</si>
  <si>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</si>
  <si>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</si>
  <si>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m/s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</si>
  <si>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</si>
  <si>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</si>
  <si>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</si>
  <si>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</si>
  <si>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NA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</si>
  <si>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</si>
  <si>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</si>
  <si>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</si>
  <si>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</si>
  <si>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</si>
  <si>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</si>
  <si>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Can J Fish Aq Sci</t>
  </si>
  <si>
    <t xml:space="preserve">Striped B.</t>
  </si>
  <si>
    <t xml:space="preserve">Digest Rate</t>
  </si>
  <si>
    <t xml:space="preserve">h^-1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</si>
</sst>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6.3"/>
    <col collapsed="false" customWidth="true" hidden="false" outlineLevel="0" max="3" min="3" style="1" width="19.26"/>
    <col collapsed="false" customWidth="true" hidden="false" outlineLevel="0" max="4" min="4" style="1" width="18"/>
    <col collapsed="false" customWidth="true" hidden="false" outlineLevel="0" max="5" min="5" style="1" width="12.24"/>
    <col collapsed="false" customWidth="true" hidden="false" outlineLevel="0" max="6" min="6" style="1" width="15.12"/>
    <col collapsed="false" customWidth="true" hidden="false" outlineLevel="0" max="7" min="7" style="1" width="8.82"/>
    <col collapsed="false" customWidth="true" hidden="false" outlineLevel="0" max="8" min="8" style="1" width="13.86"/>
    <col collapsed="false" customWidth="true" hidden="false" outlineLevel="0" max="9" min="9" style="1" width="15.12"/>
    <col collapsed="false" customWidth="true" hidden="false" outlineLevel="0" max="10" min="10" style="1" width="9.72"/>
    <col collapsed="false" customWidth="true" hidden="false" outlineLevel="0" max="11" min="11" style="1" width="15.66"/>
    <col collapsed="false" customWidth="true" hidden="false" outlineLevel="0" max="1025" min="12" style="1" width="11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2" t="s">
        <v>11</v>
      </c>
      <c r="B2" s="2" t="n">
        <v>2000</v>
      </c>
      <c r="C2" s="2" t="s">
        <v>12</v>
      </c>
      <c r="D2" s="2" t="s">
        <v>13</v>
      </c>
      <c r="E2" s="2" t="s">
        <v>14</v>
      </c>
      <c r="F2" s="2" t="n">
        <v>10.0098360655737</v>
      </c>
      <c r="G2" s="2" t="s">
        <v>15</v>
      </c>
      <c r="H2" s="2" t="s">
        <v>16</v>
      </c>
      <c r="I2" s="2" t="n">
        <v>0.389802631578947</v>
      </c>
      <c r="J2" s="2" t="s">
        <v>17</v>
      </c>
      <c r="K2" s="2" t="n">
        <f aca="false">I2/MAX(I$2:I$4)</f>
        <v>0.685763888888889</v>
      </c>
    </row>
    <row r="3" customFormat="false" ht="12.8" hidden="false" customHeight="false" outlineLevel="0" collapsed="false">
      <c r="A3" s="2" t="s">
        <v>11</v>
      </c>
      <c r="B3" s="2" t="n">
        <v>2000</v>
      </c>
      <c r="C3" s="2" t="s">
        <v>12</v>
      </c>
      <c r="D3" s="2" t="s">
        <v>13</v>
      </c>
      <c r="E3" s="2" t="s">
        <v>14</v>
      </c>
      <c r="F3" s="2" t="n">
        <v>14.9868852459016</v>
      </c>
      <c r="G3" s="2" t="s">
        <v>15</v>
      </c>
      <c r="H3" s="2" t="s">
        <v>16</v>
      </c>
      <c r="I3" s="2" t="n">
        <v>0.568421052631578</v>
      </c>
      <c r="J3" s="2" t="s">
        <v>17</v>
      </c>
      <c r="K3" s="2" t="n">
        <f aca="false">I3/MAX(I$2:I$4)</f>
        <v>1</v>
      </c>
    </row>
    <row r="4" customFormat="false" ht="12.8" hidden="false" customHeight="false" outlineLevel="0" collapsed="false">
      <c r="A4" s="2" t="s">
        <v>11</v>
      </c>
      <c r="B4" s="2" t="n">
        <v>2000</v>
      </c>
      <c r="C4" s="2" t="s">
        <v>12</v>
      </c>
      <c r="D4" s="2" t="s">
        <v>13</v>
      </c>
      <c r="E4" s="2" t="s">
        <v>14</v>
      </c>
      <c r="F4" s="2" t="n">
        <v>19.9819672131147</v>
      </c>
      <c r="G4" s="2" t="s">
        <v>15</v>
      </c>
      <c r="H4" s="2" t="s">
        <v>16</v>
      </c>
      <c r="I4" s="2" t="n">
        <v>0.499342105263157</v>
      </c>
      <c r="J4" s="2" t="s">
        <v>17</v>
      </c>
      <c r="K4" s="2" t="n">
        <f aca="false">I4/MAX(I$2:I$4)</f>
        <v>0.878472222222222</v>
      </c>
    </row>
    <row r="5" customFormat="false" ht="12.8" hidden="false" customHeight="false" outlineLevel="0" collapsed="false">
      <c r="A5" s="2" t="s">
        <v>18</v>
      </c>
      <c r="B5" s="2" t="n">
        <v>1973</v>
      </c>
      <c r="C5" s="2" t="s">
        <v>19</v>
      </c>
      <c r="D5" s="2" t="s">
        <v>20</v>
      </c>
      <c r="E5" s="2" t="s">
        <v>14</v>
      </c>
      <c r="F5" s="2" t="n">
        <v>5.91501955496906</v>
      </c>
      <c r="G5" s="2" t="s">
        <v>15</v>
      </c>
      <c r="H5" s="2" t="s">
        <v>21</v>
      </c>
      <c r="I5" s="2" t="n">
        <v>0.020798789408761</v>
      </c>
      <c r="J5" s="2" t="s">
        <v>22</v>
      </c>
      <c r="K5" s="2" t="n">
        <f aca="false">I5/MAX(I$5:I$19)</f>
        <v>0.0456425461996808</v>
      </c>
    </row>
    <row r="6" customFormat="false" ht="12.8" hidden="false" customHeight="false" outlineLevel="0" collapsed="false">
      <c r="A6" s="2" t="s">
        <v>18</v>
      </c>
      <c r="B6" s="2" t="n">
        <v>1973</v>
      </c>
      <c r="C6" s="2" t="s">
        <v>19</v>
      </c>
      <c r="D6" s="2" t="s">
        <v>20</v>
      </c>
      <c r="E6" s="2" t="s">
        <v>14</v>
      </c>
      <c r="F6" s="2" t="n">
        <v>5.9133939585186</v>
      </c>
      <c r="G6" s="2" t="s">
        <v>15</v>
      </c>
      <c r="H6" s="2" t="s">
        <v>21</v>
      </c>
      <c r="I6" s="2" t="n">
        <v>0.0263583292693422</v>
      </c>
      <c r="J6" s="2" t="s">
        <v>22</v>
      </c>
      <c r="K6" s="2" t="n">
        <f aca="false">I6/MAX(I$5:I$19)</f>
        <v>0.0578428502629864</v>
      </c>
    </row>
    <row r="7" customFormat="false" ht="12.8" hidden="false" customHeight="false" outlineLevel="0" collapsed="false">
      <c r="A7" s="2" t="s">
        <v>18</v>
      </c>
      <c r="B7" s="2" t="n">
        <v>1973</v>
      </c>
      <c r="C7" s="2" t="s">
        <v>19</v>
      </c>
      <c r="D7" s="2" t="s">
        <v>20</v>
      </c>
      <c r="E7" s="2" t="s">
        <v>14</v>
      </c>
      <c r="F7" s="2" t="n">
        <v>5.93921225508476</v>
      </c>
      <c r="G7" s="2" t="s">
        <v>15</v>
      </c>
      <c r="H7" s="2" t="s">
        <v>21</v>
      </c>
      <c r="I7" s="2" t="n">
        <v>0.0505597550130525</v>
      </c>
      <c r="J7" s="2" t="s">
        <v>22</v>
      </c>
      <c r="K7" s="2" t="n">
        <f aca="false">I7/MAX(I$5:I$19)</f>
        <v>0.110952416925561</v>
      </c>
    </row>
    <row r="8" customFormat="false" ht="12.8" hidden="false" customHeight="false" outlineLevel="0" collapsed="false">
      <c r="A8" s="2" t="s">
        <v>18</v>
      </c>
      <c r="B8" s="2" t="n">
        <v>1973</v>
      </c>
      <c r="C8" s="2" t="s">
        <v>19</v>
      </c>
      <c r="D8" s="2" t="s">
        <v>20</v>
      </c>
      <c r="E8" s="2" t="s">
        <v>14</v>
      </c>
      <c r="F8" s="2" t="n">
        <v>9.86005527027931</v>
      </c>
      <c r="G8" s="2" t="s">
        <v>15</v>
      </c>
      <c r="H8" s="2" t="s">
        <v>21</v>
      </c>
      <c r="I8" s="2" t="n">
        <v>0.0287766430477065</v>
      </c>
      <c r="J8" s="2" t="s">
        <v>22</v>
      </c>
      <c r="K8" s="2" t="n">
        <f aca="false">I8/MAX(I$5:I$19)</f>
        <v>0.0631497936713284</v>
      </c>
    </row>
    <row r="9" customFormat="false" ht="12.8" hidden="false" customHeight="false" outlineLevel="0" collapsed="false">
      <c r="A9" s="2" t="s">
        <v>18</v>
      </c>
      <c r="B9" s="2" t="n">
        <v>1973</v>
      </c>
      <c r="C9" s="2" t="s">
        <v>19</v>
      </c>
      <c r="D9" s="2" t="s">
        <v>20</v>
      </c>
      <c r="E9" s="2" t="s">
        <v>14</v>
      </c>
      <c r="F9" s="2" t="n">
        <v>9.94468190902397</v>
      </c>
      <c r="G9" s="2" t="s">
        <v>15</v>
      </c>
      <c r="H9" s="2" t="s">
        <v>21</v>
      </c>
      <c r="I9" s="2" t="n">
        <v>0.0768535385409793</v>
      </c>
      <c r="J9" s="2" t="s">
        <v>22</v>
      </c>
      <c r="K9" s="2" t="n">
        <f aca="false">I9/MAX(I$5:I$19)</f>
        <v>0.168653622791528</v>
      </c>
    </row>
    <row r="10" customFormat="false" ht="12.8" hidden="false" customHeight="false" outlineLevel="0" collapsed="false">
      <c r="A10" s="2" t="s">
        <v>18</v>
      </c>
      <c r="B10" s="2" t="n">
        <v>1973</v>
      </c>
      <c r="C10" s="2" t="s">
        <v>19</v>
      </c>
      <c r="D10" s="2" t="s">
        <v>20</v>
      </c>
      <c r="E10" s="2" t="s">
        <v>14</v>
      </c>
      <c r="F10" s="2" t="n">
        <v>9.83624506344607</v>
      </c>
      <c r="G10" s="2" t="s">
        <v>15</v>
      </c>
      <c r="H10" s="2" t="s">
        <v>21</v>
      </c>
      <c r="I10" s="2" t="n">
        <v>0.110207550417395</v>
      </c>
      <c r="J10" s="2" t="s">
        <v>22</v>
      </c>
      <c r="K10" s="2" t="n">
        <f aca="false">I10/MAX(I$5:I$19)</f>
        <v>0.241848364951509</v>
      </c>
    </row>
    <row r="11" customFormat="false" ht="12.8" hidden="false" customHeight="false" outlineLevel="0" collapsed="false">
      <c r="A11" s="2" t="s">
        <v>18</v>
      </c>
      <c r="B11" s="2" t="n">
        <v>1973</v>
      </c>
      <c r="C11" s="2" t="s">
        <v>19</v>
      </c>
      <c r="D11" s="2" t="s">
        <v>20</v>
      </c>
      <c r="E11" s="2" t="s">
        <v>14</v>
      </c>
      <c r="F11" s="2" t="n">
        <v>15.0077454889698</v>
      </c>
      <c r="G11" s="2" t="s">
        <v>15</v>
      </c>
      <c r="H11" s="2" t="s">
        <v>21</v>
      </c>
      <c r="I11" s="2" t="n">
        <v>0.198676095126079</v>
      </c>
      <c r="J11" s="2" t="s">
        <v>22</v>
      </c>
      <c r="K11" s="2" t="n">
        <f aca="false">I11/MAX(I$5:I$19)</f>
        <v>0.435990896986751</v>
      </c>
    </row>
    <row r="12" customFormat="false" ht="12.8" hidden="false" customHeight="false" outlineLevel="0" collapsed="false">
      <c r="A12" s="2" t="s">
        <v>18</v>
      </c>
      <c r="B12" s="2" t="n">
        <v>1973</v>
      </c>
      <c r="C12" s="2" t="s">
        <v>19</v>
      </c>
      <c r="D12" s="2" t="s">
        <v>20</v>
      </c>
      <c r="E12" s="2" t="s">
        <v>14</v>
      </c>
      <c r="F12" s="2" t="n">
        <v>14.9385142048442</v>
      </c>
      <c r="G12" s="2" t="s">
        <v>15</v>
      </c>
      <c r="H12" s="2" t="s">
        <v>21</v>
      </c>
      <c r="I12" s="2" t="n">
        <v>0.210447086835537</v>
      </c>
      <c r="J12" s="2" t="s">
        <v>22</v>
      </c>
      <c r="K12" s="2" t="n">
        <f aca="false">I12/MAX(I$5:I$19)</f>
        <v>0.461822113523262</v>
      </c>
    </row>
    <row r="13" customFormat="false" ht="12.8" hidden="false" customHeight="false" outlineLevel="0" collapsed="false">
      <c r="A13" s="2" t="s">
        <v>18</v>
      </c>
      <c r="B13" s="2" t="n">
        <v>1973</v>
      </c>
      <c r="C13" s="2" t="s">
        <v>19</v>
      </c>
      <c r="D13" s="2" t="s">
        <v>20</v>
      </c>
      <c r="E13" s="2" t="s">
        <v>14</v>
      </c>
      <c r="F13" s="2" t="n">
        <v>14.901029863163</v>
      </c>
      <c r="G13" s="2" t="s">
        <v>15</v>
      </c>
      <c r="H13" s="2" t="s">
        <v>21</v>
      </c>
      <c r="I13" s="2" t="n">
        <v>0.226143535385409</v>
      </c>
      <c r="J13" s="2" t="s">
        <v>22</v>
      </c>
      <c r="K13" s="2" t="n">
        <f aca="false">I13/MAX(I$5:I$19)</f>
        <v>0.496267670138526</v>
      </c>
    </row>
    <row r="14" customFormat="false" ht="12.8" hidden="false" customHeight="false" outlineLevel="0" collapsed="false">
      <c r="A14" s="2" t="s">
        <v>18</v>
      </c>
      <c r="B14" s="2" t="n">
        <v>1973</v>
      </c>
      <c r="C14" s="2" t="s">
        <v>19</v>
      </c>
      <c r="D14" s="2" t="s">
        <v>20</v>
      </c>
      <c r="E14" s="2" t="s">
        <v>14</v>
      </c>
      <c r="F14" s="2" t="n">
        <v>19.9162817828011</v>
      </c>
      <c r="G14" s="2" t="s">
        <v>15</v>
      </c>
      <c r="H14" s="2" t="s">
        <v>21</v>
      </c>
      <c r="I14" s="2" t="n">
        <v>0.286481970222897</v>
      </c>
      <c r="J14" s="2" t="s">
        <v>22</v>
      </c>
      <c r="K14" s="2" t="n">
        <f aca="false">I14/MAX(I$5:I$19)</f>
        <v>0.628679213212587</v>
      </c>
    </row>
    <row r="15" customFormat="false" ht="12.8" hidden="false" customHeight="false" outlineLevel="0" collapsed="false">
      <c r="A15" s="2" t="s">
        <v>18</v>
      </c>
      <c r="B15" s="2" t="n">
        <v>1973</v>
      </c>
      <c r="C15" s="2" t="s">
        <v>19</v>
      </c>
      <c r="D15" s="2" t="s">
        <v>20</v>
      </c>
      <c r="E15" s="2" t="s">
        <v>14</v>
      </c>
      <c r="F15" s="2" t="n">
        <v>19.9082494238694</v>
      </c>
      <c r="G15" s="2" t="s">
        <v>15</v>
      </c>
      <c r="H15" s="2" t="s">
        <v>21</v>
      </c>
      <c r="I15" s="2" t="n">
        <v>0.313952637769299</v>
      </c>
      <c r="J15" s="2" t="s">
        <v>22</v>
      </c>
      <c r="K15" s="2" t="n">
        <f aca="false">I15/MAX(I$5:I$19)</f>
        <v>0.688963068584217</v>
      </c>
    </row>
    <row r="16" customFormat="false" ht="12.8" hidden="false" customHeight="false" outlineLevel="0" collapsed="false">
      <c r="A16" s="2" t="s">
        <v>18</v>
      </c>
      <c r="B16" s="2" t="n">
        <v>1973</v>
      </c>
      <c r="C16" s="2" t="s">
        <v>19</v>
      </c>
      <c r="D16" s="2" t="s">
        <v>20</v>
      </c>
      <c r="E16" s="2" t="s">
        <v>14</v>
      </c>
      <c r="F16" s="2" t="n">
        <v>23.4394274075561</v>
      </c>
      <c r="G16" s="2" t="s">
        <v>15</v>
      </c>
      <c r="H16" s="2" t="s">
        <v>21</v>
      </c>
      <c r="I16" s="2" t="n">
        <v>0.387323933560916</v>
      </c>
      <c r="J16" s="2" t="s">
        <v>22</v>
      </c>
      <c r="K16" s="2" t="n">
        <f aca="false">I16/MAX(I$5:I$19)</f>
        <v>0.849974976156525</v>
      </c>
    </row>
    <row r="17" customFormat="false" ht="12.8" hidden="false" customHeight="false" outlineLevel="0" collapsed="false">
      <c r="A17" s="2" t="s">
        <v>18</v>
      </c>
      <c r="B17" s="2" t="n">
        <v>1973</v>
      </c>
      <c r="C17" s="2" t="s">
        <v>19</v>
      </c>
      <c r="D17" s="2" t="s">
        <v>20</v>
      </c>
      <c r="E17" s="2" t="s">
        <v>14</v>
      </c>
      <c r="F17" s="2" t="n">
        <v>23.540405634126</v>
      </c>
      <c r="G17" s="2" t="s">
        <v>15</v>
      </c>
      <c r="H17" s="2" t="s">
        <v>21</v>
      </c>
      <c r="I17" s="2" t="n">
        <v>0.379478398691872</v>
      </c>
      <c r="J17" s="2" t="s">
        <v>22</v>
      </c>
      <c r="K17" s="2" t="n">
        <f aca="false">I17/MAX(I$5:I$19)</f>
        <v>0.832758099698768</v>
      </c>
    </row>
    <row r="18" customFormat="false" ht="12.8" hidden="false" customHeight="false" outlineLevel="0" collapsed="false">
      <c r="A18" s="2" t="s">
        <v>18</v>
      </c>
      <c r="B18" s="2" t="n">
        <v>1973</v>
      </c>
      <c r="C18" s="2" t="s">
        <v>19</v>
      </c>
      <c r="D18" s="2" t="s">
        <v>20</v>
      </c>
      <c r="E18" s="2" t="s">
        <v>14</v>
      </c>
      <c r="F18" s="2" t="n">
        <v>19.8533616378362</v>
      </c>
      <c r="G18" s="2" t="s">
        <v>15</v>
      </c>
      <c r="H18" s="2" t="s">
        <v>21</v>
      </c>
      <c r="I18" s="2" t="n">
        <v>0.38916886600304</v>
      </c>
      <c r="J18" s="2" t="s">
        <v>22</v>
      </c>
      <c r="K18" s="2" t="n">
        <f aca="false">I18/MAX(I$5:I$19)</f>
        <v>0.854023645171341</v>
      </c>
    </row>
    <row r="19" customFormat="false" ht="12.8" hidden="false" customHeight="false" outlineLevel="0" collapsed="false">
      <c r="A19" s="2" t="s">
        <v>18</v>
      </c>
      <c r="B19" s="2" t="n">
        <v>1973</v>
      </c>
      <c r="C19" s="2" t="s">
        <v>19</v>
      </c>
      <c r="D19" s="2" t="s">
        <v>20</v>
      </c>
      <c r="E19" s="2" t="s">
        <v>14</v>
      </c>
      <c r="F19" s="2" t="n">
        <v>23.8799640456314</v>
      </c>
      <c r="G19" s="2" t="s">
        <v>15</v>
      </c>
      <c r="H19" s="2" t="s">
        <v>21</v>
      </c>
      <c r="I19" s="2" t="n">
        <v>0.455688631343412</v>
      </c>
      <c r="J19" s="2" t="s">
        <v>22</v>
      </c>
      <c r="K19" s="2" t="n">
        <f aca="false">I19/MAX(I$5:I$19)</f>
        <v>1</v>
      </c>
    </row>
    <row r="20" customFormat="false" ht="12.8" hidden="false" customHeight="false" outlineLevel="0" collapsed="false">
      <c r="A20" s="2" t="s">
        <v>23</v>
      </c>
      <c r="B20" s="2" t="n">
        <v>1970</v>
      </c>
      <c r="C20" s="2" t="s">
        <v>24</v>
      </c>
      <c r="D20" s="2" t="s">
        <v>25</v>
      </c>
      <c r="E20" s="2" t="s">
        <v>14</v>
      </c>
      <c r="F20" s="2" t="n">
        <v>10.1548053045913</v>
      </c>
      <c r="G20" s="2" t="s">
        <v>15</v>
      </c>
      <c r="H20" s="2" t="s">
        <v>26</v>
      </c>
      <c r="I20" s="2" t="n">
        <v>194.426732540609</v>
      </c>
      <c r="J20" s="2" t="s">
        <v>27</v>
      </c>
      <c r="K20" s="2" t="n">
        <f aca="false">I20/MAX(I$20:I$25)</f>
        <v>0.379949984105062</v>
      </c>
    </row>
    <row r="21" customFormat="false" ht="12.8" hidden="false" customHeight="false" outlineLevel="0" collapsed="false">
      <c r="A21" s="2" t="s">
        <v>23</v>
      </c>
      <c r="B21" s="2" t="n">
        <v>1970</v>
      </c>
      <c r="C21" s="2" t="s">
        <v>24</v>
      </c>
      <c r="D21" s="2" t="s">
        <v>25</v>
      </c>
      <c r="E21" s="2" t="s">
        <v>14</v>
      </c>
      <c r="F21" s="2" t="n">
        <v>14.8858773181169</v>
      </c>
      <c r="G21" s="2" t="s">
        <v>15</v>
      </c>
      <c r="H21" s="2" t="s">
        <v>26</v>
      </c>
      <c r="I21" s="2" t="n">
        <v>244.679034193924</v>
      </c>
      <c r="J21" s="2" t="s">
        <v>27</v>
      </c>
      <c r="K21" s="2" t="n">
        <f aca="false">I21/MAX(I$20:I$25)</f>
        <v>0.478153358532659</v>
      </c>
    </row>
    <row r="22" customFormat="false" ht="12.8" hidden="false" customHeight="false" outlineLevel="0" collapsed="false">
      <c r="A22" s="2" t="s">
        <v>23</v>
      </c>
      <c r="B22" s="2" t="n">
        <v>1970</v>
      </c>
      <c r="C22" s="2" t="s">
        <v>24</v>
      </c>
      <c r="D22" s="2" t="s">
        <v>25</v>
      </c>
      <c r="E22" s="2" t="s">
        <v>14</v>
      </c>
      <c r="F22" s="2" t="n">
        <v>20.2476620700586</v>
      </c>
      <c r="G22" s="2" t="s">
        <v>15</v>
      </c>
      <c r="H22" s="2" t="s">
        <v>26</v>
      </c>
      <c r="I22" s="2" t="n">
        <v>318.360970523191</v>
      </c>
      <c r="J22" s="2" t="s">
        <v>27</v>
      </c>
      <c r="K22" s="2" t="n">
        <f aca="false">I22/MAX(I$20:I$25)</f>
        <v>0.622143077288479</v>
      </c>
    </row>
    <row r="23" customFormat="false" ht="12.8" hidden="false" customHeight="false" outlineLevel="0" collapsed="false">
      <c r="A23" s="2" t="s">
        <v>23</v>
      </c>
      <c r="B23" s="2" t="n">
        <v>1970</v>
      </c>
      <c r="C23" s="2" t="s">
        <v>24</v>
      </c>
      <c r="D23" s="2" t="s">
        <v>25</v>
      </c>
      <c r="E23" s="2" t="s">
        <v>14</v>
      </c>
      <c r="F23" s="2" t="n">
        <v>24.5844560680509</v>
      </c>
      <c r="G23" s="2" t="s">
        <v>15</v>
      </c>
      <c r="H23" s="2" t="s">
        <v>26</v>
      </c>
      <c r="I23" s="2" t="n">
        <v>393.284186750614</v>
      </c>
      <c r="J23" s="2" t="s">
        <v>27</v>
      </c>
      <c r="K23" s="2" t="n">
        <f aca="false">I23/MAX(I$20:I$25)</f>
        <v>0.768558513287043</v>
      </c>
    </row>
    <row r="24" customFormat="false" ht="12.8" hidden="false" customHeight="false" outlineLevel="0" collapsed="false">
      <c r="A24" s="2" t="s">
        <v>23</v>
      </c>
      <c r="B24" s="2" t="n">
        <v>1970</v>
      </c>
      <c r="C24" s="2" t="s">
        <v>24</v>
      </c>
      <c r="D24" s="2" t="s">
        <v>25</v>
      </c>
      <c r="E24" s="2" t="s">
        <v>14</v>
      </c>
      <c r="F24" s="2" t="n">
        <v>29.9462408199926</v>
      </c>
      <c r="G24" s="2" t="s">
        <v>15</v>
      </c>
      <c r="H24" s="2" t="s">
        <v>26</v>
      </c>
      <c r="I24" s="2" t="n">
        <v>511.71664870197</v>
      </c>
      <c r="J24" s="2" t="s">
        <v>27</v>
      </c>
      <c r="K24" s="2" t="n">
        <f aca="false">I24/MAX(I$20:I$25)</f>
        <v>1</v>
      </c>
    </row>
    <row r="25" customFormat="false" ht="12.8" hidden="false" customHeight="false" outlineLevel="0" collapsed="false">
      <c r="A25" s="2" t="s">
        <v>23</v>
      </c>
      <c r="B25" s="2" t="n">
        <v>1970</v>
      </c>
      <c r="C25" s="2" t="s">
        <v>24</v>
      </c>
      <c r="D25" s="2" t="s">
        <v>25</v>
      </c>
      <c r="E25" s="2" t="s">
        <v>14</v>
      </c>
      <c r="F25" s="2" t="n">
        <v>33.8206002007713</v>
      </c>
      <c r="G25" s="2" t="s">
        <v>15</v>
      </c>
      <c r="H25" s="2" t="s">
        <v>26</v>
      </c>
      <c r="I25" s="2" t="n">
        <v>459.092013610482</v>
      </c>
      <c r="J25" s="2" t="s">
        <v>27</v>
      </c>
      <c r="K25" s="2" t="n">
        <f aca="false">I25/MAX(I$20:I$25)</f>
        <v>0.897160596152233</v>
      </c>
    </row>
    <row r="26" customFormat="false" ht="12.8" hidden="false" customHeight="false" outlineLevel="0" collapsed="false">
      <c r="A26" s="2" t="s">
        <v>28</v>
      </c>
      <c r="B26" s="2" t="n">
        <v>1982</v>
      </c>
      <c r="C26" s="2" t="s">
        <v>29</v>
      </c>
      <c r="D26" s="2" t="s">
        <v>30</v>
      </c>
      <c r="E26" s="2" t="s">
        <v>14</v>
      </c>
      <c r="F26" s="2" t="n">
        <v>13.9596671056901</v>
      </c>
      <c r="G26" s="2" t="s">
        <v>15</v>
      </c>
      <c r="H26" s="2" t="s">
        <v>31</v>
      </c>
      <c r="I26" s="2" t="n">
        <v>0.0391004996809357</v>
      </c>
      <c r="J26" s="2" t="s">
        <v>32</v>
      </c>
      <c r="K26" s="2" t="n">
        <f aca="false">(I26/MAX(I$26:I$33))</f>
        <v>0.457486071253979</v>
      </c>
    </row>
    <row r="27" customFormat="false" ht="12.8" hidden="false" customHeight="false" outlineLevel="0" collapsed="false">
      <c r="A27" s="2" t="s">
        <v>28</v>
      </c>
      <c r="B27" s="2" t="n">
        <v>1982</v>
      </c>
      <c r="C27" s="2" t="s">
        <v>29</v>
      </c>
      <c r="D27" s="2" t="s">
        <v>30</v>
      </c>
      <c r="E27" s="2" t="s">
        <v>14</v>
      </c>
      <c r="F27" s="2" t="n">
        <v>17.0828990818683</v>
      </c>
      <c r="G27" s="2" t="s">
        <v>15</v>
      </c>
      <c r="H27" s="2" t="s">
        <v>31</v>
      </c>
      <c r="I27" s="2" t="n">
        <v>0.040876533191848</v>
      </c>
      <c r="J27" s="2" t="s">
        <v>32</v>
      </c>
      <c r="K27" s="2" t="n">
        <f aca="false">(I27/MAX(I$26:I$33))</f>
        <v>0.478266127773789</v>
      </c>
    </row>
    <row r="28" customFormat="false" ht="12.8" hidden="false" customHeight="false" outlineLevel="0" collapsed="false">
      <c r="A28" s="2" t="s">
        <v>28</v>
      </c>
      <c r="B28" s="2" t="n">
        <v>1982</v>
      </c>
      <c r="C28" s="2" t="s">
        <v>29</v>
      </c>
      <c r="D28" s="2" t="s">
        <v>30</v>
      </c>
      <c r="E28" s="2" t="s">
        <v>14</v>
      </c>
      <c r="F28" s="2" t="n">
        <v>20.0609860848651</v>
      </c>
      <c r="G28" s="2" t="s">
        <v>15</v>
      </c>
      <c r="H28" s="2" t="s">
        <v>31</v>
      </c>
      <c r="I28" s="2" t="n">
        <v>0.0596261203585149</v>
      </c>
      <c r="J28" s="2" t="s">
        <v>32</v>
      </c>
      <c r="K28" s="2" t="n">
        <f aca="false">(I28/MAX(I$26:I$33))</f>
        <v>0.697641200739793</v>
      </c>
    </row>
    <row r="29" customFormat="false" ht="12.8" hidden="false" customHeight="false" outlineLevel="0" collapsed="false">
      <c r="A29" s="2" t="s">
        <v>28</v>
      </c>
      <c r="B29" s="2" t="n">
        <v>1982</v>
      </c>
      <c r="C29" s="2" t="s">
        <v>29</v>
      </c>
      <c r="D29" s="2" t="s">
        <v>30</v>
      </c>
      <c r="E29" s="2" t="s">
        <v>14</v>
      </c>
      <c r="F29" s="2" t="n">
        <v>20.0662543663746</v>
      </c>
      <c r="G29" s="2" t="s">
        <v>15</v>
      </c>
      <c r="H29" s="2" t="s">
        <v>31</v>
      </c>
      <c r="I29" s="2" t="n">
        <v>0.0548848903905086</v>
      </c>
      <c r="J29" s="2" t="s">
        <v>32</v>
      </c>
      <c r="K29" s="2" t="n">
        <f aca="false">(I29/MAX(I$26:I$33))</f>
        <v>0.642167570257459</v>
      </c>
    </row>
    <row r="30" customFormat="false" ht="12.8" hidden="false" customHeight="false" outlineLevel="0" collapsed="false">
      <c r="A30" s="2" t="s">
        <v>28</v>
      </c>
      <c r="B30" s="2" t="n">
        <v>1982</v>
      </c>
      <c r="C30" s="2" t="s">
        <v>29</v>
      </c>
      <c r="D30" s="2" t="s">
        <v>30</v>
      </c>
      <c r="E30" s="2" t="s">
        <v>14</v>
      </c>
      <c r="F30" s="2" t="n">
        <v>23.0254442726526</v>
      </c>
      <c r="G30" s="2" t="s">
        <v>15</v>
      </c>
      <c r="H30" s="2" t="s">
        <v>31</v>
      </c>
      <c r="I30" s="2" t="n">
        <v>0.0652294092012703</v>
      </c>
      <c r="J30" s="2" t="s">
        <v>32</v>
      </c>
      <c r="K30" s="2" t="n">
        <f aca="false">(I30/MAX(I$26:I$33))</f>
        <v>0.763201145489636</v>
      </c>
    </row>
    <row r="31" customFormat="false" ht="12.8" hidden="false" customHeight="false" outlineLevel="0" collapsed="false">
      <c r="A31" s="2" t="s">
        <v>28</v>
      </c>
      <c r="B31" s="2" t="n">
        <v>1982</v>
      </c>
      <c r="C31" s="2" t="s">
        <v>29</v>
      </c>
      <c r="D31" s="2" t="s">
        <v>30</v>
      </c>
      <c r="E31" s="2" t="s">
        <v>14</v>
      </c>
      <c r="F31" s="2" t="n">
        <v>26.0694229704708</v>
      </c>
      <c r="G31" s="2" t="s">
        <v>15</v>
      </c>
      <c r="H31" s="2" t="s">
        <v>31</v>
      </c>
      <c r="I31" s="2" t="n">
        <v>0.0804851631933512</v>
      </c>
      <c r="J31" s="2" t="s">
        <v>32</v>
      </c>
      <c r="K31" s="2" t="n">
        <f aca="false">(I31/MAX(I$26:I$33))</f>
        <v>0.941697456657168</v>
      </c>
    </row>
    <row r="32" customFormat="false" ht="12.8" hidden="false" customHeight="false" outlineLevel="0" collapsed="false">
      <c r="A32" s="2" t="s">
        <v>28</v>
      </c>
      <c r="B32" s="2" t="n">
        <v>1982</v>
      </c>
      <c r="C32" s="2" t="s">
        <v>29</v>
      </c>
      <c r="D32" s="2" t="s">
        <v>30</v>
      </c>
      <c r="E32" s="2" t="s">
        <v>14</v>
      </c>
      <c r="F32" s="2" t="n">
        <v>28.0667888297161</v>
      </c>
      <c r="G32" s="2" t="s">
        <v>15</v>
      </c>
      <c r="H32" s="2" t="s">
        <v>31</v>
      </c>
      <c r="I32" s="2" t="n">
        <v>0.0854681751812911</v>
      </c>
      <c r="J32" s="2" t="s">
        <v>32</v>
      </c>
      <c r="K32" s="2" t="n">
        <f aca="false">(I32/MAX(I$26:I$33))</f>
        <v>1</v>
      </c>
    </row>
    <row r="33" customFormat="false" ht="12.8" hidden="false" customHeight="false" outlineLevel="0" collapsed="false">
      <c r="A33" s="2" t="s">
        <v>28</v>
      </c>
      <c r="B33" s="2" t="n">
        <v>1982</v>
      </c>
      <c r="C33" s="2" t="s">
        <v>29</v>
      </c>
      <c r="D33" s="2" t="s">
        <v>30</v>
      </c>
      <c r="E33" s="2" t="s">
        <v>14</v>
      </c>
      <c r="F33" s="2" t="n">
        <v>26.0256924163469</v>
      </c>
      <c r="G33" s="2" t="s">
        <v>15</v>
      </c>
      <c r="H33" s="2" t="s">
        <v>31</v>
      </c>
      <c r="I33" s="2" t="n">
        <v>0.0728221737256919</v>
      </c>
      <c r="J33" s="2" t="s">
        <v>32</v>
      </c>
      <c r="K33" s="2" t="n">
        <f aca="false">(I33/MAX(I$26:I$33))</f>
        <v>0.852038475973365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2021-08-11T10:30:26Z</dcterms:created>
  <dc:creator/>
  <dc:description/>
  <dc:language>en-US</dc:language>
  <cp:lastModifiedBy/>
  <dcterms:modified xsi:type="dcterms:W3CDTF">2021-08-11T10:32:08Z</dcterms:modified>
  <cp:revision>1</cp:revision>
  <dc:subject/>
  <dc:title/>
</cp:coreProperties>
</file>