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00601457\Desktop\"/>
    </mc:Choice>
  </mc:AlternateContent>
  <xr:revisionPtr revIDLastSave="0" documentId="13_ncr:1_{A2C31764-6705-4F46-B4F7-FE3E9976CC9F}" xr6:coauthVersionLast="47" xr6:coauthVersionMax="47" xr10:uidLastSave="{00000000-0000-0000-0000-000000000000}"/>
  <bookViews>
    <workbookView xWindow="-120" yWindow="-120" windowWidth="20730" windowHeight="11040" firstSheet="3" activeTab="7" xr2:uid="{CD68A4E5-CC16-45D3-9EB0-6CBF72185193}"/>
  </bookViews>
  <sheets>
    <sheet name="1. Scope" sheetId="8" r:id="rId1"/>
    <sheet name="2. Solution Architecture" sheetId="5" r:id="rId2"/>
    <sheet name="3. Stories" sheetId="2" r:id="rId3"/>
    <sheet name="4. Team Capacity" sheetId="3" r:id="rId4"/>
    <sheet name="5. API Spec" sheetId="6" r:id="rId5"/>
    <sheet name="6. DB Spec" sheetId="7" r:id="rId6"/>
    <sheet name="7. UX - Mockups" sheetId="4" r:id="rId7"/>
    <sheet name="8. Burndown Char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2" i="2"/>
  <c r="F23" i="2"/>
  <c r="F24" i="2"/>
  <c r="F2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E19" i="3"/>
  <c r="F19" i="3"/>
  <c r="G19" i="3"/>
  <c r="H19" i="3"/>
  <c r="D19" i="3"/>
  <c r="E7" i="3" l="1"/>
</calcChain>
</file>

<file path=xl/sharedStrings.xml><?xml version="1.0" encoding="utf-8"?>
<sst xmlns="http://schemas.openxmlformats.org/spreadsheetml/2006/main" count="232" uniqueCount="132">
  <si>
    <t>Time</t>
  </si>
  <si>
    <t xml:space="preserve">Day </t>
  </si>
  <si>
    <t>Date</t>
  </si>
  <si>
    <t>Story</t>
  </si>
  <si>
    <t>Dev Pts</t>
  </si>
  <si>
    <t>QE Pts</t>
  </si>
  <si>
    <t>Total Pts</t>
  </si>
  <si>
    <t>Team Name:</t>
  </si>
  <si>
    <t>Team Size :</t>
  </si>
  <si>
    <t>Story#</t>
  </si>
  <si>
    <t>Capacity</t>
  </si>
  <si>
    <t>Day 1</t>
  </si>
  <si>
    <t>Day 2</t>
  </si>
  <si>
    <t>Day 3</t>
  </si>
  <si>
    <t>Day 4</t>
  </si>
  <si>
    <t>Day 5</t>
  </si>
  <si>
    <t>AAOS application development-Develop AAOS application using car library to display car speed</t>
  </si>
  <si>
    <t>AAOS application development- Get car speed limit on starting the application</t>
  </si>
  <si>
    <t>AAOS application development-Monitor car speed &amp; report speed if it exceeds speed limit</t>
  </si>
  <si>
    <t>Total</t>
  </si>
  <si>
    <t>SKODA_POC</t>
  </si>
  <si>
    <t>Member 2 - Android Engineer</t>
  </si>
  <si>
    <t>Member 3 - IOS Engineer</t>
  </si>
  <si>
    <t>Member 4 - Backend Engineer</t>
  </si>
  <si>
    <t>Member 5 - UX Engineer</t>
  </si>
  <si>
    <t>IOS Application  Screen-1: Enter Vehicle number. Display this screen if vehicle number is not present. Skip this screen if vehicle number already entered before. This simulates login.</t>
  </si>
  <si>
    <t xml:space="preserve">IOS Application: Screen-2: Display vehicle number. Fetch the speed limit from backend for the given vehicle number. Allow user to set speed limit and submit the new speed limit to backend. </t>
  </si>
  <si>
    <t>IOS Application : Screen-3: Fetch speed violation data from the backend and display in Map view. Plot the location markers on the map. Click on the marker to display speed, date &amp; time.</t>
  </si>
  <si>
    <t>Android Application- Screen-1: Enter Vehicle number. Display this screen if vehicle number is not present. Skip this screen if vehicle number already entered before. This simulates login.</t>
  </si>
  <si>
    <t xml:space="preserve">Android Application: Screen-2: Display vehicle number. Fetch the speed limit from backend for the given vehicle number. Allow user to set speed limit and submit the new speed limit to backend. </t>
  </si>
  <si>
    <t>Android Application : Screen-3: Fetch speed violation data from the backend and display in Map view. Plot the location markers on the map. Click on the marker to display speed, date &amp; time.</t>
  </si>
  <si>
    <t>Backend - API Development  - Create an API which sets the speed threshold for the given VIN</t>
  </si>
  <si>
    <t>Backend - API Development  - Create an API which displays the speed threshold set for the given VIN</t>
  </si>
  <si>
    <t>Backend - API Development  - Create an API which captures the speed violation report for the given VIN, capture the dataset (Violation Date &amp; Co-ordinates)</t>
  </si>
  <si>
    <t>Backend - API Development  - Create an API which lists the number of violation reported for the given VIN</t>
  </si>
  <si>
    <t>Backend - API Development  - Create an API which deletes all the violations reported for the given VIN</t>
  </si>
  <si>
    <t xml:space="preserve">Backend - API Deployment </t>
  </si>
  <si>
    <t>Member 1 - Lead</t>
  </si>
  <si>
    <t>Focus Factor</t>
  </si>
  <si>
    <t>Total Capacity : Working Days</t>
  </si>
  <si>
    <t>Implement automatization in CI/CD</t>
  </si>
  <si>
    <t xml:space="preserve">Infra Setup- Connectivity, Development Environment </t>
  </si>
  <si>
    <t>Backend - Database Setup &amp; Design - Schema, Table &amp; Data Creation</t>
  </si>
  <si>
    <t>Integration of  Monitoring (Dynatrace, Splunk )</t>
  </si>
  <si>
    <t>Documentation</t>
  </si>
  <si>
    <t>Status</t>
  </si>
  <si>
    <t>Completed</t>
  </si>
  <si>
    <t>Mehul</t>
  </si>
  <si>
    <t>PO Reviewed</t>
  </si>
  <si>
    <t>Yes</t>
  </si>
  <si>
    <t>Scrum Team</t>
  </si>
  <si>
    <t>Product Owner</t>
  </si>
  <si>
    <t>Poonam, Rakesh, Suresh, Bharanitharan, Hari</t>
  </si>
  <si>
    <t>Scrum Master</t>
  </si>
  <si>
    <t>Soham</t>
  </si>
  <si>
    <t>Deployment in AWS</t>
  </si>
  <si>
    <t>In-Progress</t>
  </si>
  <si>
    <t>Not Assigned</t>
  </si>
  <si>
    <t>No</t>
  </si>
  <si>
    <t>Commit</t>
  </si>
  <si>
    <t>Stretch</t>
  </si>
  <si>
    <t>Y</t>
  </si>
  <si>
    <t>N</t>
  </si>
  <si>
    <t>Commited - 19</t>
  </si>
  <si>
    <t>Stretch - 2.4</t>
  </si>
  <si>
    <t>Story Points - Planned</t>
  </si>
  <si>
    <t>Remaning (SP)</t>
  </si>
  <si>
    <t>Planned (SP)</t>
  </si>
  <si>
    <t>##</t>
  </si>
  <si>
    <t>S.No</t>
  </si>
  <si>
    <t>API</t>
  </si>
  <si>
    <t>Operation</t>
  </si>
  <si>
    <t>Request</t>
  </si>
  <si>
    <t>Response</t>
  </si>
  <si>
    <t>Remarks</t>
  </si>
  <si>
    <t>http://localhost:8090/setSpeedThreshold</t>
  </si>
  <si>
    <t>POST</t>
  </si>
  <si>
    <t>{
    "vin": "veh2",
    "speedLimit": 95
}</t>
  </si>
  <si>
    <t>Performs both insert and update, if VIN is already exist in DB</t>
  </si>
  <si>
    <t>http://localhost:8090/getSpeedThreshold/veh2</t>
  </si>
  <si>
    <t>GET</t>
  </si>
  <si>
    <t>If VIN number is found, reponse:
{
    "vin": "veh2",
    "speedLimit": 95
}
If VIN not found,response:
{
    "vin": "No Record Found for given VIN veh20",
    "speedLimit": 0
}</t>
  </si>
  <si>
    <t>http://localhost:8090/reportSpeedViolation</t>
  </si>
  <si>
    <t xml:space="preserve">    {
        "vin": "veh2",
        "speedLimit": 95,
        "violatedDate":"2024-10-20 10:00:00",
        "latitude":100.00,
        "lalangitude":-125.63
    }</t>
  </si>
  <si>
    <t>{
    "vin": "veh2",
    "speedLimit": 95,
    "violatedDate": "2024-10-19 22:30:00",
    "latitude": 100.0,
    "langitude": -125.63
}</t>
  </si>
  <si>
    <t>This api accepts multiple records for the same vin</t>
  </si>
  <si>
    <t>http://localhost:8090/getSpeedViolation/veh1</t>
  </si>
  <si>
    <t>[
    {
        "id": 1,
        "vin": "veh1",
        "speed_limit": 95,
        "violatedDate": "2024-10-19 22:30:00",
        "latitude": 100.0,
        "langitude": -125.63
    },
    {
        "id": 2,
        "vin": "veh1",
        "speed_limit": 95,
        "violatedDate": "2024-10-19 10:30:00",
        "latitude": 100.0,
        "langitude": -125.63
    }
]</t>
  </si>
  <si>
    <t>if no record found, response will be null object.</t>
  </si>
  <si>
    <t>Table</t>
  </si>
  <si>
    <t>Vehicles</t>
  </si>
  <si>
    <t>Vehicle_Violations</t>
  </si>
  <si>
    <t>Column</t>
  </si>
  <si>
    <t>Primary Key</t>
  </si>
  <si>
    <t>Type</t>
  </si>
  <si>
    <t>Length</t>
  </si>
  <si>
    <t>Sample Value</t>
  </si>
  <si>
    <t>Foreign Key</t>
  </si>
  <si>
    <t>VIN</t>
  </si>
  <si>
    <t>Text</t>
  </si>
  <si>
    <t>mh12em1234</t>
  </si>
  <si>
    <t>SpeedLimit</t>
  </si>
  <si>
    <t>violoatedSpeedLimit</t>
  </si>
  <si>
    <t>Timestamp</t>
  </si>
  <si>
    <t>Lattitude</t>
  </si>
  <si>
    <t>Text/Float</t>
  </si>
  <si>
    <t>Langitude</t>
  </si>
  <si>
    <t>UID</t>
  </si>
  <si>
    <t>use this if JPA throws any error otherwise not needed</t>
  </si>
  <si>
    <t>Vehicle</t>
  </si>
  <si>
    <t>Vehicle_Violation</t>
  </si>
  <si>
    <t>Lat</t>
  </si>
  <si>
    <t>Long</t>
  </si>
  <si>
    <t>abcd-efg-1</t>
  </si>
  <si>
    <t>mh12em1235</t>
  </si>
  <si>
    <t>mh12em1236</t>
  </si>
  <si>
    <t>mh12em1237</t>
  </si>
  <si>
    <t>mh12em1238</t>
  </si>
  <si>
    <t>mh12em1239</t>
  </si>
  <si>
    <t>mh12em1240</t>
  </si>
  <si>
    <t>mh12em1241</t>
  </si>
  <si>
    <t>mh12em1242</t>
  </si>
  <si>
    <t>mh12em1243</t>
  </si>
  <si>
    <t>mh12em1244</t>
  </si>
  <si>
    <t>mh12em1245</t>
  </si>
  <si>
    <t>UX Design - Mockups (Figma)</t>
  </si>
  <si>
    <t>Sprint</t>
  </si>
  <si>
    <t>Committed (SP)</t>
  </si>
  <si>
    <t>Stretched (SP)</t>
  </si>
  <si>
    <t>Achieved %</t>
  </si>
  <si>
    <t>Achieved (SP)</t>
  </si>
  <si>
    <t>Open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</si>
</sst>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FF"/>
      <name val="Arial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B2B2B2"/>
        <bgColor rgb="FF969696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1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/>
    <xf numFmtId="16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22" fontId="0" fillId="0" borderId="1" xfId="0" applyNumberFormat="1" applyBorder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9" fontId="0" fillId="5" borderId="4" xfId="1" applyFont="1" applyFill="1" applyBorder="1" applyAlignment="1">
      <alignment horizontal="center" vertical="center" wrapText="1"/>
    </xf>
    <xf numFmtId="9" fontId="0" fillId="5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'8. Burndown Chart'!$C$2</c:f>
              <c:strCache>
                <c:ptCount val="1"/>
                <c:pt idx="0">
                  <c:v>Planned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'8. Burndown Chart'!$B$3:$B$8</c:f>
              <c:strCache>
                <c:ptCount val="6"/>
                <c:pt idx="0">
                  <c:v>##</c:v>
                </c:pt>
                <c:pt idx="1">
                  <c:v>21-Oct</c:v>
                </c:pt>
                <c:pt idx="2">
                  <c:v>22-Oct</c:v>
                </c:pt>
                <c:pt idx="3">
                  <c:v>23-Oct</c:v>
                </c:pt>
                <c:pt idx="4">
                  <c:v>24-Oct</c:v>
                </c:pt>
                <c:pt idx="5">
                  <c:v>25-Oct</c:v>
                </c:pt>
              </c:strCache>
            </c:strRef>
          </c:cat>
          <c:val>
            <c:numRef>
              <c:f>'8. Burndown Chart'!$C$3:$C$8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4-4A25-B561-9003D759C1A2}"/>
            </c:ext>
          </c:extLst>
        </c:ser>
        <c:ser>
          <c:idx val="1"/>
          <c:order val="1"/>
          <c:tx>
            <c:strRef>
              <c:f>'8. Burndown Chart'!$D$2</c:f>
              <c:strCache>
                <c:ptCount val="1"/>
                <c:pt idx="0">
                  <c:v>Remaning (SP)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'8. Burndown Chart'!$B$3:$B$8</c:f>
              <c:strCache>
                <c:ptCount val="6"/>
                <c:pt idx="0">
                  <c:v>##</c:v>
                </c:pt>
                <c:pt idx="1">
                  <c:v>21-Oct</c:v>
                </c:pt>
                <c:pt idx="2">
                  <c:v>22-Oct</c:v>
                </c:pt>
                <c:pt idx="3">
                  <c:v>23-Oct</c:v>
                </c:pt>
                <c:pt idx="4">
                  <c:v>24-Oct</c:v>
                </c:pt>
                <c:pt idx="5">
                  <c:v>25-Oct</c:v>
                </c:pt>
              </c:strCache>
            </c:strRef>
          </c:cat>
          <c:val>
            <c:numRef>
              <c:f>'8. Burndown Chart'!$D$3:$D$8</c:f>
              <c:numCache>
                <c:formatCode>General</c:formatCode>
                <c:ptCount val="6"/>
                <c:pt idx="0">
                  <c:v>19</c:v>
                </c:pt>
                <c:pt idx="1">
                  <c:v>17</c:v>
                </c:pt>
                <c:pt idx="2">
                  <c:v>13</c:v>
                </c:pt>
                <c:pt idx="3">
                  <c:v>9</c:v>
                </c:pt>
                <c:pt idx="4">
                  <c:v>4.8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4-4A25-B561-9003D759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404271"/>
        <c:axId val="1080399471"/>
      </c:lineChart>
      <c:catAx>
        <c:axId val="108040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99471"/>
        <c:crosses val="autoZero"/>
        <c:auto val="1"/>
        <c:lblAlgn val="ctr"/>
        <c:lblOffset val="100"/>
        <c:noMultiLvlLbl val="1"/>
      </c:catAx>
      <c:valAx>
        <c:axId val="10803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</xdr:row>
      <xdr:rowOff>133349</xdr:rowOff>
    </xdr:from>
    <xdr:to>
      <xdr:col>15</xdr:col>
      <xdr:colOff>95250</xdr:colOff>
      <xdr:row>32</xdr:row>
      <xdr:rowOff>165496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AF3294-5BD2-E23B-A93B-FFF3A2A4F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085849"/>
          <a:ext cx="9201150" cy="5175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600074</xdr:colOff>
      <xdr:row>8</xdr:row>
      <xdr:rowOff>180975</xdr:rowOff>
    </xdr:from>
    <xdr:to>
      <xdr:col>20</xdr:col>
      <xdr:colOff>447675</xdr:colOff>
      <xdr:row>33</xdr:row>
      <xdr:rowOff>133351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1A844E9-5AC4-A4E9-4B8B-45B10E36F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4" y="1704975"/>
          <a:ext cx="8382001" cy="4714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357188</xdr:colOff>
      <xdr:row>2</xdr:row>
      <xdr:rowOff>95250</xdr:rowOff>
    </xdr:from>
    <xdr:to>
      <xdr:col>18</xdr:col>
      <xdr:colOff>303457</xdr:colOff>
      <xdr:row>22</xdr:row>
      <xdr:rowOff>65098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D6857F-083B-9325-CF5C-5C5D50BD7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8" y="476250"/>
          <a:ext cx="10876207" cy="37798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52387</xdr:rowOff>
    </xdr:from>
    <xdr:to>
      <xdr:col>13</xdr:col>
      <xdr:colOff>523875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6738A-BA4C-A87E-D131-F37B05B43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90/reportSpeedViolation" TargetMode="External"/><Relationship Id="rId2" Type="http://schemas.openxmlformats.org/officeDocument/2006/relationships/hyperlink" Target="http://localhost:8090/getSpeedThreshold/veh2" TargetMode="External"/><Relationship Id="rId1" Type="http://schemas.openxmlformats.org/officeDocument/2006/relationships/hyperlink" Target="http://localhost:8090/setSpeedThreshold" TargetMode="External"/><Relationship Id="rId4" Type="http://schemas.openxmlformats.org/officeDocument/2006/relationships/hyperlink" Target="http://localhost:8090/getSpeedViolation/veh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FB94-D612-4AC8-859D-040DFB2BC183}">
  <dimension ref="A1"/>
  <sheetViews>
    <sheetView topLeftCell="A6" zoomScale="80" zoomScaleNormal="80" workbookViewId="0">
      <selection activeCell="S25" sqref="S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359B-86F9-421F-AAD2-CFEF919E047A}">
  <dimension ref="A1"/>
  <sheetViews>
    <sheetView topLeftCell="H10" zoomScaleNormal="100"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C083-F107-4F6F-BC2B-E9FAC16D7681}">
  <dimension ref="B3:J27"/>
  <sheetViews>
    <sheetView topLeftCell="C1" zoomScale="80" zoomScaleNormal="80" workbookViewId="0">
      <selection activeCell="C22" sqref="C22"/>
    </sheetView>
  </sheetViews>
  <sheetFormatPr defaultRowHeight="15" x14ac:dyDescent="0.25"/>
  <cols>
    <col min="2" max="2" width="12" customWidth="1"/>
    <col min="3" max="3" width="178.140625" customWidth="1"/>
    <col min="4" max="4" width="9.140625" style="6"/>
    <col min="8" max="8" width="10.28515625" bestFit="1" customWidth="1"/>
    <col min="9" max="9" width="14.5703125" bestFit="1" customWidth="1"/>
    <col min="10" max="10" width="12.42578125" bestFit="1" customWidth="1"/>
  </cols>
  <sheetData>
    <row r="3" spans="2:10" x14ac:dyDescent="0.25">
      <c r="B3" s="3" t="s">
        <v>9</v>
      </c>
      <c r="C3" s="3" t="s">
        <v>3</v>
      </c>
      <c r="D3" s="5" t="s">
        <v>4</v>
      </c>
      <c r="E3" s="3" t="s">
        <v>5</v>
      </c>
      <c r="F3" s="3" t="s">
        <v>6</v>
      </c>
      <c r="G3" s="3" t="s">
        <v>59</v>
      </c>
      <c r="H3" s="5" t="s">
        <v>60</v>
      </c>
      <c r="I3" s="3" t="s">
        <v>45</v>
      </c>
      <c r="J3" s="3" t="s">
        <v>48</v>
      </c>
    </row>
    <row r="4" spans="2:10" x14ac:dyDescent="0.25">
      <c r="B4" s="12">
        <v>1</v>
      </c>
      <c r="C4" s="11" t="s">
        <v>41</v>
      </c>
      <c r="D4" s="12">
        <v>0.2</v>
      </c>
      <c r="E4" s="12">
        <v>0</v>
      </c>
      <c r="F4" s="10">
        <f>D4+E4</f>
        <v>0.2</v>
      </c>
      <c r="G4" s="12" t="s">
        <v>61</v>
      </c>
      <c r="H4" s="10"/>
      <c r="I4" s="2" t="s">
        <v>46</v>
      </c>
      <c r="J4" s="1" t="s">
        <v>49</v>
      </c>
    </row>
    <row r="5" spans="2:10" x14ac:dyDescent="0.25">
      <c r="B5" s="12">
        <v>2</v>
      </c>
      <c r="C5" s="11" t="s">
        <v>125</v>
      </c>
      <c r="D5" s="12">
        <v>0.5</v>
      </c>
      <c r="E5" s="12">
        <v>0</v>
      </c>
      <c r="F5" s="10">
        <f t="shared" ref="F5:F25" si="0">D5+E5</f>
        <v>0.5</v>
      </c>
      <c r="G5" s="12" t="s">
        <v>61</v>
      </c>
      <c r="H5" s="10"/>
      <c r="I5" s="2" t="s">
        <v>46</v>
      </c>
      <c r="J5" s="1" t="s">
        <v>49</v>
      </c>
    </row>
    <row r="6" spans="2:10" x14ac:dyDescent="0.25">
      <c r="B6" s="12">
        <v>3</v>
      </c>
      <c r="C6" s="11" t="s">
        <v>16</v>
      </c>
      <c r="D6" s="12">
        <v>1</v>
      </c>
      <c r="E6" s="12">
        <v>0.2</v>
      </c>
      <c r="F6" s="10">
        <f t="shared" si="0"/>
        <v>1.2</v>
      </c>
      <c r="G6" s="12" t="s">
        <v>61</v>
      </c>
      <c r="H6" s="10"/>
      <c r="I6" s="2" t="s">
        <v>46</v>
      </c>
      <c r="J6" s="1" t="s">
        <v>49</v>
      </c>
    </row>
    <row r="7" spans="2:10" x14ac:dyDescent="0.25">
      <c r="B7" s="12">
        <v>4</v>
      </c>
      <c r="C7" s="11" t="s">
        <v>17</v>
      </c>
      <c r="D7" s="12">
        <v>1</v>
      </c>
      <c r="E7" s="12">
        <v>0.2</v>
      </c>
      <c r="F7" s="10">
        <f t="shared" si="0"/>
        <v>1.2</v>
      </c>
      <c r="G7" s="12" t="s">
        <v>61</v>
      </c>
      <c r="H7" s="10"/>
      <c r="I7" s="2" t="s">
        <v>46</v>
      </c>
      <c r="J7" s="1" t="s">
        <v>49</v>
      </c>
    </row>
    <row r="8" spans="2:10" x14ac:dyDescent="0.25">
      <c r="B8" s="12">
        <v>5</v>
      </c>
      <c r="C8" s="11" t="s">
        <v>18</v>
      </c>
      <c r="D8" s="12">
        <v>1</v>
      </c>
      <c r="E8" s="12">
        <v>0.2</v>
      </c>
      <c r="F8" s="10">
        <f t="shared" si="0"/>
        <v>1.2</v>
      </c>
      <c r="G8" s="12" t="s">
        <v>61</v>
      </c>
      <c r="H8" s="10"/>
      <c r="I8" s="2" t="s">
        <v>46</v>
      </c>
      <c r="J8" s="1" t="s">
        <v>49</v>
      </c>
    </row>
    <row r="9" spans="2:10" x14ac:dyDescent="0.25">
      <c r="B9" s="12">
        <v>6</v>
      </c>
      <c r="C9" s="11" t="s">
        <v>25</v>
      </c>
      <c r="D9" s="12">
        <v>1</v>
      </c>
      <c r="E9" s="12">
        <v>0.2</v>
      </c>
      <c r="F9" s="10">
        <f t="shared" si="0"/>
        <v>1.2</v>
      </c>
      <c r="G9" s="12" t="s">
        <v>61</v>
      </c>
      <c r="H9" s="10"/>
      <c r="I9" s="2" t="s">
        <v>46</v>
      </c>
      <c r="J9" s="1" t="s">
        <v>49</v>
      </c>
    </row>
    <row r="10" spans="2:10" x14ac:dyDescent="0.25">
      <c r="B10" s="12">
        <v>7</v>
      </c>
      <c r="C10" s="11" t="s">
        <v>26</v>
      </c>
      <c r="D10" s="12">
        <v>1</v>
      </c>
      <c r="E10" s="12">
        <v>0.2</v>
      </c>
      <c r="F10" s="10">
        <f t="shared" si="0"/>
        <v>1.2</v>
      </c>
      <c r="G10" s="12" t="s">
        <v>61</v>
      </c>
      <c r="H10" s="10"/>
      <c r="I10" s="2" t="s">
        <v>46</v>
      </c>
      <c r="J10" s="1" t="s">
        <v>49</v>
      </c>
    </row>
    <row r="11" spans="2:10" x14ac:dyDescent="0.25">
      <c r="B11" s="12">
        <v>8</v>
      </c>
      <c r="C11" s="11" t="s">
        <v>27</v>
      </c>
      <c r="D11" s="12">
        <v>1</v>
      </c>
      <c r="E11" s="12">
        <v>0.2</v>
      </c>
      <c r="F11" s="10">
        <f t="shared" si="0"/>
        <v>1.2</v>
      </c>
      <c r="G11" s="12" t="s">
        <v>61</v>
      </c>
      <c r="H11" s="10"/>
      <c r="I11" s="2" t="s">
        <v>56</v>
      </c>
      <c r="J11" s="1" t="s">
        <v>58</v>
      </c>
    </row>
    <row r="12" spans="2:10" x14ac:dyDescent="0.25">
      <c r="B12" s="12">
        <v>9</v>
      </c>
      <c r="C12" s="11" t="s">
        <v>28</v>
      </c>
      <c r="D12" s="12">
        <v>1</v>
      </c>
      <c r="E12" s="12">
        <v>0.2</v>
      </c>
      <c r="F12" s="10">
        <f t="shared" si="0"/>
        <v>1.2</v>
      </c>
      <c r="G12" s="12" t="s">
        <v>61</v>
      </c>
      <c r="H12" s="10"/>
      <c r="I12" s="2" t="s">
        <v>46</v>
      </c>
      <c r="J12" s="1" t="s">
        <v>49</v>
      </c>
    </row>
    <row r="13" spans="2:10" x14ac:dyDescent="0.25">
      <c r="B13" s="12">
        <v>10</v>
      </c>
      <c r="C13" s="11" t="s">
        <v>29</v>
      </c>
      <c r="D13" s="12">
        <v>1</v>
      </c>
      <c r="E13" s="12">
        <v>0.2</v>
      </c>
      <c r="F13" s="10">
        <f t="shared" si="0"/>
        <v>1.2</v>
      </c>
      <c r="G13" s="12" t="s">
        <v>61</v>
      </c>
      <c r="H13" s="10"/>
      <c r="I13" s="2" t="s">
        <v>46</v>
      </c>
      <c r="J13" s="1" t="s">
        <v>49</v>
      </c>
    </row>
    <row r="14" spans="2:10" x14ac:dyDescent="0.25">
      <c r="B14" s="12">
        <v>11</v>
      </c>
      <c r="C14" s="11" t="s">
        <v>30</v>
      </c>
      <c r="D14" s="12">
        <v>1</v>
      </c>
      <c r="E14" s="12">
        <v>0.2</v>
      </c>
      <c r="F14" s="10">
        <f t="shared" si="0"/>
        <v>1.2</v>
      </c>
      <c r="G14" s="12" t="s">
        <v>61</v>
      </c>
      <c r="H14" s="10"/>
      <c r="I14" s="2" t="s">
        <v>46</v>
      </c>
      <c r="J14" s="1" t="s">
        <v>49</v>
      </c>
    </row>
    <row r="15" spans="2:10" x14ac:dyDescent="0.25">
      <c r="B15" s="12">
        <v>12</v>
      </c>
      <c r="C15" s="13" t="s">
        <v>42</v>
      </c>
      <c r="D15" s="12">
        <v>1</v>
      </c>
      <c r="E15" s="12">
        <v>0</v>
      </c>
      <c r="F15" s="10">
        <f t="shared" si="0"/>
        <v>1</v>
      </c>
      <c r="G15" s="12" t="s">
        <v>61</v>
      </c>
      <c r="H15" s="10"/>
      <c r="I15" s="2" t="s">
        <v>46</v>
      </c>
      <c r="J15" s="1" t="s">
        <v>49</v>
      </c>
    </row>
    <row r="16" spans="2:10" x14ac:dyDescent="0.25">
      <c r="B16" s="12">
        <v>13</v>
      </c>
      <c r="C16" s="13" t="s">
        <v>31</v>
      </c>
      <c r="D16" s="12">
        <v>1</v>
      </c>
      <c r="E16" s="12">
        <v>0.2</v>
      </c>
      <c r="F16" s="10">
        <f t="shared" si="0"/>
        <v>1.2</v>
      </c>
      <c r="G16" s="12" t="s">
        <v>61</v>
      </c>
      <c r="H16" s="10"/>
      <c r="I16" s="2" t="s">
        <v>46</v>
      </c>
      <c r="J16" s="1" t="s">
        <v>49</v>
      </c>
    </row>
    <row r="17" spans="2:10" x14ac:dyDescent="0.25">
      <c r="B17" s="12">
        <v>14</v>
      </c>
      <c r="C17" s="13" t="s">
        <v>32</v>
      </c>
      <c r="D17" s="12">
        <v>1</v>
      </c>
      <c r="E17" s="12">
        <v>0.2</v>
      </c>
      <c r="F17" s="10">
        <f t="shared" si="0"/>
        <v>1.2</v>
      </c>
      <c r="G17" s="12" t="s">
        <v>61</v>
      </c>
      <c r="H17" s="10"/>
      <c r="I17" s="2" t="s">
        <v>46</v>
      </c>
      <c r="J17" s="1" t="s">
        <v>49</v>
      </c>
    </row>
    <row r="18" spans="2:10" x14ac:dyDescent="0.25">
      <c r="B18" s="12">
        <v>15</v>
      </c>
      <c r="C18" s="13" t="s">
        <v>33</v>
      </c>
      <c r="D18" s="12">
        <v>1</v>
      </c>
      <c r="E18" s="12">
        <v>0.2</v>
      </c>
      <c r="F18" s="10">
        <f t="shared" si="0"/>
        <v>1.2</v>
      </c>
      <c r="G18" s="12" t="s">
        <v>61</v>
      </c>
      <c r="H18" s="10"/>
      <c r="I18" s="2" t="s">
        <v>46</v>
      </c>
      <c r="J18" s="1" t="s">
        <v>49</v>
      </c>
    </row>
    <row r="19" spans="2:10" x14ac:dyDescent="0.25">
      <c r="B19" s="12">
        <v>16</v>
      </c>
      <c r="C19" s="13" t="s">
        <v>34</v>
      </c>
      <c r="D19" s="12">
        <v>1</v>
      </c>
      <c r="E19" s="12">
        <v>0.2</v>
      </c>
      <c r="F19" s="10">
        <f t="shared" si="0"/>
        <v>1.2</v>
      </c>
      <c r="G19" s="12" t="s">
        <v>61</v>
      </c>
      <c r="H19" s="10"/>
      <c r="I19" s="2" t="s">
        <v>46</v>
      </c>
      <c r="J19" s="1" t="s">
        <v>49</v>
      </c>
    </row>
    <row r="20" spans="2:10" x14ac:dyDescent="0.25">
      <c r="B20" s="12">
        <v>17</v>
      </c>
      <c r="C20" s="13" t="s">
        <v>35</v>
      </c>
      <c r="D20" s="12">
        <v>1</v>
      </c>
      <c r="E20" s="12">
        <v>0.2</v>
      </c>
      <c r="F20" s="10">
        <f t="shared" si="0"/>
        <v>1.2</v>
      </c>
      <c r="G20" s="12" t="s">
        <v>61</v>
      </c>
      <c r="H20" s="10"/>
      <c r="I20" s="2" t="s">
        <v>46</v>
      </c>
      <c r="J20" s="1" t="s">
        <v>49</v>
      </c>
    </row>
    <row r="21" spans="2:10" x14ac:dyDescent="0.25">
      <c r="B21" s="12">
        <v>18</v>
      </c>
      <c r="C21" s="13" t="s">
        <v>36</v>
      </c>
      <c r="D21" s="12">
        <v>0.5</v>
      </c>
      <c r="E21" s="12">
        <v>0</v>
      </c>
      <c r="F21" s="10">
        <f t="shared" si="0"/>
        <v>0.5</v>
      </c>
      <c r="G21" s="12" t="s">
        <v>61</v>
      </c>
      <c r="H21" s="12"/>
      <c r="I21" s="2" t="s">
        <v>46</v>
      </c>
      <c r="J21" s="1" t="s">
        <v>49</v>
      </c>
    </row>
    <row r="22" spans="2:10" x14ac:dyDescent="0.25">
      <c r="B22" s="12">
        <v>19</v>
      </c>
      <c r="C22" s="13" t="s">
        <v>55</v>
      </c>
      <c r="D22" s="12">
        <v>0.5</v>
      </c>
      <c r="E22" s="12">
        <v>0</v>
      </c>
      <c r="F22" s="10">
        <f t="shared" si="0"/>
        <v>0.5</v>
      </c>
      <c r="G22" s="10"/>
      <c r="H22" s="12" t="s">
        <v>61</v>
      </c>
      <c r="I22" s="2" t="s">
        <v>56</v>
      </c>
      <c r="J22" s="1" t="s">
        <v>58</v>
      </c>
    </row>
    <row r="23" spans="2:10" x14ac:dyDescent="0.25">
      <c r="B23" s="12">
        <v>20</v>
      </c>
      <c r="C23" s="13" t="s">
        <v>40</v>
      </c>
      <c r="D23" s="12">
        <v>0.5</v>
      </c>
      <c r="E23" s="12">
        <v>0.2</v>
      </c>
      <c r="F23" s="10">
        <f t="shared" si="0"/>
        <v>0.7</v>
      </c>
      <c r="G23" s="10"/>
      <c r="H23" s="12" t="s">
        <v>61</v>
      </c>
      <c r="I23" s="2" t="s">
        <v>57</v>
      </c>
      <c r="J23" s="1" t="s">
        <v>58</v>
      </c>
    </row>
    <row r="24" spans="2:10" x14ac:dyDescent="0.25">
      <c r="B24" s="12">
        <v>21</v>
      </c>
      <c r="C24" s="13" t="s">
        <v>43</v>
      </c>
      <c r="D24" s="12">
        <v>0.5</v>
      </c>
      <c r="E24" s="12">
        <v>0.2</v>
      </c>
      <c r="F24" s="10">
        <f t="shared" si="0"/>
        <v>0.7</v>
      </c>
      <c r="G24" s="10"/>
      <c r="H24" s="12" t="s">
        <v>61</v>
      </c>
      <c r="I24" s="2" t="s">
        <v>57</v>
      </c>
      <c r="J24" s="1" t="s">
        <v>58</v>
      </c>
    </row>
    <row r="25" spans="2:10" x14ac:dyDescent="0.25">
      <c r="B25" s="12">
        <v>22</v>
      </c>
      <c r="C25" s="13" t="s">
        <v>44</v>
      </c>
      <c r="D25" s="12">
        <v>0.5</v>
      </c>
      <c r="E25" s="12">
        <v>0</v>
      </c>
      <c r="F25" s="10">
        <f t="shared" si="0"/>
        <v>0.5</v>
      </c>
      <c r="G25" s="10"/>
      <c r="H25" s="12" t="s">
        <v>61</v>
      </c>
      <c r="I25" s="2" t="s">
        <v>56</v>
      </c>
      <c r="J25" s="1" t="s">
        <v>58</v>
      </c>
    </row>
    <row r="26" spans="2:10" x14ac:dyDescent="0.25">
      <c r="B26" s="17"/>
      <c r="C26" s="18"/>
      <c r="D26" s="17"/>
      <c r="E26" s="17"/>
      <c r="F26" s="19"/>
      <c r="G26" s="19"/>
      <c r="H26" s="19"/>
    </row>
    <row r="27" spans="2:10" x14ac:dyDescent="0.25">
      <c r="E27" s="6"/>
      <c r="F27" s="6"/>
      <c r="G27" s="6"/>
      <c r="H2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F35A-7BFF-48FD-8BF9-CDF7B5A5BF07}">
  <dimension ref="C2:H19"/>
  <sheetViews>
    <sheetView workbookViewId="0">
      <selection activeCell="G10" sqref="G10"/>
    </sheetView>
  </sheetViews>
  <sheetFormatPr defaultRowHeight="15" x14ac:dyDescent="0.25"/>
  <cols>
    <col min="3" max="3" width="13.5703125" customWidth="1"/>
    <col min="4" max="4" width="23.140625" customWidth="1"/>
    <col min="5" max="5" width="26.7109375" bestFit="1" customWidth="1"/>
    <col min="6" max="6" width="22.5703125" bestFit="1" customWidth="1"/>
    <col min="7" max="7" width="27.28515625" bestFit="1" customWidth="1"/>
    <col min="8" max="8" width="25.7109375" customWidth="1"/>
  </cols>
  <sheetData>
    <row r="2" spans="3:8" x14ac:dyDescent="0.25">
      <c r="C2" s="29" t="s">
        <v>7</v>
      </c>
      <c r="D2" s="29"/>
      <c r="E2" s="4" t="s">
        <v>20</v>
      </c>
      <c r="F2" s="4"/>
    </row>
    <row r="3" spans="3:8" x14ac:dyDescent="0.25">
      <c r="C3" s="30" t="s">
        <v>50</v>
      </c>
      <c r="D3" s="31"/>
      <c r="E3" s="20" t="s">
        <v>52</v>
      </c>
      <c r="F3" s="15"/>
    </row>
    <row r="4" spans="3:8" x14ac:dyDescent="0.25">
      <c r="C4" s="32" t="s">
        <v>51</v>
      </c>
      <c r="D4" s="33"/>
      <c r="E4" s="20" t="s">
        <v>47</v>
      </c>
      <c r="F4" s="15"/>
    </row>
    <row r="5" spans="3:8" x14ac:dyDescent="0.25">
      <c r="C5" s="32" t="s">
        <v>53</v>
      </c>
      <c r="D5" s="33"/>
      <c r="E5" s="20" t="s">
        <v>54</v>
      </c>
      <c r="F5" s="15"/>
    </row>
    <row r="6" spans="3:8" x14ac:dyDescent="0.25">
      <c r="C6" s="29" t="s">
        <v>8</v>
      </c>
      <c r="D6" s="29"/>
      <c r="E6" s="4">
        <v>5</v>
      </c>
      <c r="F6" s="4"/>
    </row>
    <row r="7" spans="3:8" x14ac:dyDescent="0.25">
      <c r="C7" s="29" t="s">
        <v>39</v>
      </c>
      <c r="D7" s="29"/>
      <c r="E7" s="4">
        <f>SUM(D19:H19)</f>
        <v>21</v>
      </c>
      <c r="F7" s="4"/>
    </row>
    <row r="8" spans="3:8" x14ac:dyDescent="0.25">
      <c r="C8" s="29" t="s">
        <v>38</v>
      </c>
      <c r="D8" s="29"/>
      <c r="E8" s="16">
        <v>0.9</v>
      </c>
      <c r="F8" s="4"/>
    </row>
    <row r="9" spans="3:8" x14ac:dyDescent="0.25">
      <c r="C9" s="34" t="s">
        <v>65</v>
      </c>
      <c r="D9" s="34"/>
      <c r="E9" s="22" t="s">
        <v>63</v>
      </c>
      <c r="F9" s="22" t="s">
        <v>64</v>
      </c>
    </row>
    <row r="10" spans="3:8" x14ac:dyDescent="0.25">
      <c r="C10" s="14"/>
      <c r="D10" s="14"/>
      <c r="E10" s="21"/>
      <c r="F10" s="21"/>
    </row>
    <row r="11" spans="3:8" x14ac:dyDescent="0.25">
      <c r="C11" s="14"/>
      <c r="D11" s="14"/>
      <c r="E11" s="21"/>
      <c r="F11" s="21"/>
    </row>
    <row r="13" spans="3:8" x14ac:dyDescent="0.25">
      <c r="C13" s="7" t="s">
        <v>10</v>
      </c>
      <c r="D13" s="8" t="s">
        <v>37</v>
      </c>
      <c r="E13" s="8" t="s">
        <v>21</v>
      </c>
      <c r="F13" s="8" t="s">
        <v>22</v>
      </c>
      <c r="G13" s="8" t="s">
        <v>23</v>
      </c>
      <c r="H13" s="8" t="s">
        <v>24</v>
      </c>
    </row>
    <row r="14" spans="3:8" x14ac:dyDescent="0.25">
      <c r="C14" s="9" t="s">
        <v>11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</row>
    <row r="15" spans="3:8" x14ac:dyDescent="0.25">
      <c r="C15" s="9" t="s">
        <v>12</v>
      </c>
      <c r="D15" s="1">
        <v>1</v>
      </c>
      <c r="E15" s="1">
        <v>1</v>
      </c>
      <c r="F15" s="1">
        <v>1</v>
      </c>
      <c r="G15" s="1">
        <v>1</v>
      </c>
      <c r="H15" s="1"/>
    </row>
    <row r="16" spans="3:8" x14ac:dyDescent="0.25">
      <c r="C16" s="9" t="s">
        <v>13</v>
      </c>
      <c r="D16" s="1">
        <v>1</v>
      </c>
      <c r="E16" s="1">
        <v>1</v>
      </c>
      <c r="F16" s="1">
        <v>1</v>
      </c>
      <c r="G16" s="1">
        <v>1</v>
      </c>
      <c r="H16" s="1"/>
    </row>
    <row r="17" spans="3:8" x14ac:dyDescent="0.25">
      <c r="C17" s="9" t="s">
        <v>14</v>
      </c>
      <c r="D17" s="1">
        <v>1</v>
      </c>
      <c r="E17" s="1">
        <v>1</v>
      </c>
      <c r="F17" s="1">
        <v>1</v>
      </c>
      <c r="G17" s="1">
        <v>1</v>
      </c>
      <c r="H17" s="1"/>
    </row>
    <row r="18" spans="3:8" x14ac:dyDescent="0.25">
      <c r="C18" s="9" t="s">
        <v>15</v>
      </c>
      <c r="D18" s="1">
        <v>1</v>
      </c>
      <c r="E18" s="1">
        <v>1</v>
      </c>
      <c r="F18" s="1">
        <v>1</v>
      </c>
      <c r="G18" s="1">
        <v>1</v>
      </c>
      <c r="H18" s="1"/>
    </row>
    <row r="19" spans="3:8" x14ac:dyDescent="0.25">
      <c r="C19" s="9" t="s">
        <v>19</v>
      </c>
      <c r="D19" s="1">
        <f t="shared" ref="D19:H19" si="0">SUM(D14:D18)</f>
        <v>5</v>
      </c>
      <c r="E19" s="1">
        <f t="shared" ref="E19" si="1">SUM(E14:E18)</f>
        <v>5</v>
      </c>
      <c r="F19" s="1">
        <f t="shared" ref="F19" si="2">SUM(F14:F18)</f>
        <v>5</v>
      </c>
      <c r="G19" s="1">
        <f t="shared" ref="G19" si="3">SUM(G14:G18)</f>
        <v>5</v>
      </c>
      <c r="H19" s="1">
        <f t="shared" ref="H19" si="4">SUM(H14:H18)</f>
        <v>1</v>
      </c>
    </row>
  </sheetData>
  <mergeCells count="12">
    <mergeCell ref="C8:D8"/>
    <mergeCell ref="E8:F8"/>
    <mergeCell ref="C3:D3"/>
    <mergeCell ref="E4:F4"/>
    <mergeCell ref="E3:F3"/>
    <mergeCell ref="E5:F5"/>
    <mergeCell ref="E2:F2"/>
    <mergeCell ref="E6:F6"/>
    <mergeCell ref="E7:F7"/>
    <mergeCell ref="C2:D2"/>
    <mergeCell ref="C6:D6"/>
    <mergeCell ref="C7:D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3C15-5D85-496A-9617-4CE7CDA10A7A}">
  <dimension ref="C3:H7"/>
  <sheetViews>
    <sheetView zoomScale="60" zoomScaleNormal="60" workbookViewId="0">
      <selection activeCell="L7" sqref="L7"/>
    </sheetView>
  </sheetViews>
  <sheetFormatPr defaultColWidth="13" defaultRowHeight="15" x14ac:dyDescent="0.25"/>
  <cols>
    <col min="3" max="3" width="5.140625" bestFit="1" customWidth="1"/>
    <col min="4" max="4" width="24" customWidth="1"/>
    <col min="5" max="5" width="26.140625" customWidth="1"/>
    <col min="6" max="6" width="44.140625" customWidth="1"/>
    <col min="7" max="7" width="38" customWidth="1"/>
    <col min="8" max="8" width="55" bestFit="1" customWidth="1"/>
  </cols>
  <sheetData>
    <row r="3" spans="3:8" x14ac:dyDescent="0.25">
      <c r="C3" s="24" t="s">
        <v>69</v>
      </c>
      <c r="D3" s="24" t="s">
        <v>70</v>
      </c>
      <c r="E3" s="24" t="s">
        <v>71</v>
      </c>
      <c r="F3" s="24" t="s">
        <v>72</v>
      </c>
      <c r="G3" s="24" t="s">
        <v>73</v>
      </c>
      <c r="H3" s="24" t="s">
        <v>74</v>
      </c>
    </row>
    <row r="4" spans="3:8" ht="60" x14ac:dyDescent="0.25">
      <c r="C4" s="25">
        <v>1</v>
      </c>
      <c r="D4" s="26" t="s">
        <v>75</v>
      </c>
      <c r="E4" s="25" t="s">
        <v>76</v>
      </c>
      <c r="F4" s="27" t="s">
        <v>77</v>
      </c>
      <c r="G4" s="27" t="s">
        <v>77</v>
      </c>
      <c r="H4" s="25" t="s">
        <v>78</v>
      </c>
    </row>
    <row r="5" spans="3:8" ht="180" x14ac:dyDescent="0.25">
      <c r="C5" s="25">
        <v>2</v>
      </c>
      <c r="D5" s="26" t="s">
        <v>79</v>
      </c>
      <c r="E5" s="25" t="s">
        <v>80</v>
      </c>
      <c r="F5" s="25"/>
      <c r="G5" s="27" t="s">
        <v>81</v>
      </c>
      <c r="H5" s="25"/>
    </row>
    <row r="6" spans="3:8" ht="120" x14ac:dyDescent="0.25">
      <c r="C6" s="25">
        <v>3</v>
      </c>
      <c r="D6" s="26" t="s">
        <v>82</v>
      </c>
      <c r="E6" s="25" t="s">
        <v>76</v>
      </c>
      <c r="F6" s="27" t="s">
        <v>83</v>
      </c>
      <c r="G6" s="27" t="s">
        <v>84</v>
      </c>
      <c r="H6" s="25" t="s">
        <v>85</v>
      </c>
    </row>
    <row r="7" spans="3:8" ht="270" x14ac:dyDescent="0.25">
      <c r="C7" s="25">
        <v>4</v>
      </c>
      <c r="D7" s="26" t="s">
        <v>86</v>
      </c>
      <c r="E7" s="25" t="s">
        <v>80</v>
      </c>
      <c r="F7" s="25"/>
      <c r="G7" s="27" t="s">
        <v>87</v>
      </c>
      <c r="H7" s="25" t="s">
        <v>88</v>
      </c>
    </row>
  </sheetData>
  <hyperlinks>
    <hyperlink ref="D4" r:id="rId1" xr:uid="{E78E76A3-144F-478F-B415-C27E692FC0B0}"/>
    <hyperlink ref="D5" r:id="rId2" xr:uid="{8A0A3C2D-8559-4513-A9B6-45ACCB6C2831}"/>
    <hyperlink ref="D6" r:id="rId3" xr:uid="{6B3F3BC5-524B-4ED3-AD1F-7FE3AF94B877}"/>
    <hyperlink ref="D7" r:id="rId4" xr:uid="{ED5D0572-0376-42A1-B9A0-91227B9B593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E5F0-5E87-401C-8688-7C9B65DDDCB8}">
  <dimension ref="C4:O27"/>
  <sheetViews>
    <sheetView workbookViewId="0">
      <selection activeCell="J5" sqref="J5"/>
    </sheetView>
  </sheetViews>
  <sheetFormatPr defaultRowHeight="15" x14ac:dyDescent="0.25"/>
  <cols>
    <col min="3" max="3" width="12.5703125" bestFit="1" customWidth="1"/>
    <col min="4" max="4" width="10.5703125" bestFit="1" customWidth="1"/>
    <col min="5" max="5" width="11.28515625" bestFit="1" customWidth="1"/>
    <col min="6" max="6" width="5" bestFit="1" customWidth="1"/>
    <col min="7" max="7" width="6.7109375" bestFit="1" customWidth="1"/>
    <col min="8" max="8" width="13.140625" bestFit="1" customWidth="1"/>
    <col min="9" max="9" width="10.42578125" bestFit="1" customWidth="1"/>
    <col min="10" max="10" width="12.5703125" bestFit="1" customWidth="1"/>
    <col min="11" max="11" width="19" bestFit="1" customWidth="1"/>
    <col min="12" max="12" width="17.5703125" bestFit="1" customWidth="1"/>
    <col min="13" max="13" width="10.85546875" bestFit="1" customWidth="1"/>
    <col min="14" max="14" width="6.7109375" bestFit="1" customWidth="1"/>
    <col min="15" max="15" width="48" bestFit="1" customWidth="1"/>
  </cols>
  <sheetData>
    <row r="4" spans="3:15" x14ac:dyDescent="0.25">
      <c r="D4" s="2" t="s">
        <v>89</v>
      </c>
      <c r="E4" s="2" t="s">
        <v>90</v>
      </c>
      <c r="F4" s="2"/>
      <c r="G4" s="2"/>
      <c r="H4" s="2"/>
      <c r="K4" s="2" t="s">
        <v>89</v>
      </c>
      <c r="L4" s="2" t="s">
        <v>91</v>
      </c>
      <c r="M4" s="2"/>
      <c r="N4" s="2"/>
      <c r="O4" s="2"/>
    </row>
    <row r="5" spans="3:15" x14ac:dyDescent="0.25">
      <c r="D5" s="2" t="s">
        <v>92</v>
      </c>
      <c r="E5" s="2" t="s">
        <v>93</v>
      </c>
      <c r="F5" s="2" t="s">
        <v>94</v>
      </c>
      <c r="G5" s="2" t="s">
        <v>95</v>
      </c>
      <c r="H5" s="2" t="s">
        <v>96</v>
      </c>
      <c r="K5" s="2" t="s">
        <v>92</v>
      </c>
      <c r="L5" s="2" t="s">
        <v>97</v>
      </c>
      <c r="M5" s="2" t="s">
        <v>94</v>
      </c>
      <c r="N5" s="2" t="s">
        <v>95</v>
      </c>
      <c r="O5" s="2" t="s">
        <v>96</v>
      </c>
    </row>
    <row r="6" spans="3:15" x14ac:dyDescent="0.25">
      <c r="D6" s="2" t="s">
        <v>98</v>
      </c>
      <c r="E6" s="2" t="s">
        <v>61</v>
      </c>
      <c r="F6" s="2" t="s">
        <v>99</v>
      </c>
      <c r="G6" s="2">
        <v>10</v>
      </c>
      <c r="H6" s="2" t="s">
        <v>100</v>
      </c>
      <c r="K6" s="2" t="s">
        <v>98</v>
      </c>
      <c r="L6" s="2" t="s">
        <v>61</v>
      </c>
      <c r="M6" s="2" t="s">
        <v>99</v>
      </c>
      <c r="N6" s="2">
        <v>10</v>
      </c>
      <c r="O6" s="2" t="s">
        <v>100</v>
      </c>
    </row>
    <row r="7" spans="3:15" x14ac:dyDescent="0.25">
      <c r="D7" s="2" t="s">
        <v>101</v>
      </c>
      <c r="E7" s="2" t="s">
        <v>62</v>
      </c>
      <c r="F7" s="2" t="s">
        <v>99</v>
      </c>
      <c r="G7" s="2">
        <v>3</v>
      </c>
      <c r="H7" s="2">
        <v>40</v>
      </c>
      <c r="K7" s="2" t="s">
        <v>102</v>
      </c>
      <c r="L7" s="2" t="s">
        <v>62</v>
      </c>
      <c r="M7" s="2" t="s">
        <v>99</v>
      </c>
      <c r="N7" s="2">
        <v>3</v>
      </c>
      <c r="O7" s="2">
        <v>40</v>
      </c>
    </row>
    <row r="8" spans="3:15" x14ac:dyDescent="0.25">
      <c r="K8" s="2" t="s">
        <v>2</v>
      </c>
      <c r="L8" s="2"/>
      <c r="M8" s="2" t="s">
        <v>103</v>
      </c>
      <c r="N8" s="2"/>
      <c r="O8" s="28">
        <v>45587.4375</v>
      </c>
    </row>
    <row r="9" spans="3:15" x14ac:dyDescent="0.25">
      <c r="K9" s="2" t="s">
        <v>104</v>
      </c>
      <c r="L9" s="2"/>
      <c r="M9" s="2" t="s">
        <v>105</v>
      </c>
      <c r="N9" s="2"/>
      <c r="O9" s="2"/>
    </row>
    <row r="10" spans="3:15" x14ac:dyDescent="0.25">
      <c r="K10" s="2" t="s">
        <v>106</v>
      </c>
      <c r="L10" s="2"/>
      <c r="M10" s="2" t="s">
        <v>105</v>
      </c>
      <c r="N10" s="2"/>
      <c r="O10" s="2"/>
    </row>
    <row r="11" spans="3:15" x14ac:dyDescent="0.25">
      <c r="K11" s="2" t="s">
        <v>107</v>
      </c>
      <c r="L11" s="2" t="s">
        <v>93</v>
      </c>
      <c r="M11" s="2"/>
      <c r="N11" s="2"/>
      <c r="O11" s="2" t="s">
        <v>108</v>
      </c>
    </row>
    <row r="13" spans="3:15" x14ac:dyDescent="0.25">
      <c r="C13" s="2" t="s">
        <v>89</v>
      </c>
      <c r="D13" s="2" t="s">
        <v>109</v>
      </c>
      <c r="J13" s="2" t="s">
        <v>89</v>
      </c>
      <c r="K13" s="2" t="s">
        <v>110</v>
      </c>
      <c r="L13" s="2"/>
      <c r="M13" s="2"/>
      <c r="N13" s="2"/>
    </row>
    <row r="14" spans="3:15" x14ac:dyDescent="0.25">
      <c r="C14" s="2"/>
      <c r="D14" s="2"/>
      <c r="J14" s="2"/>
      <c r="K14" s="2"/>
      <c r="L14" s="2"/>
      <c r="M14" s="2"/>
      <c r="N14" s="2"/>
    </row>
    <row r="15" spans="3:15" x14ac:dyDescent="0.25">
      <c r="C15" s="2" t="s">
        <v>98</v>
      </c>
      <c r="D15" s="2" t="s">
        <v>101</v>
      </c>
      <c r="I15" s="2" t="s">
        <v>107</v>
      </c>
      <c r="J15" s="2" t="s">
        <v>98</v>
      </c>
      <c r="K15" s="2" t="s">
        <v>102</v>
      </c>
      <c r="L15" s="2" t="s">
        <v>2</v>
      </c>
      <c r="M15" s="2" t="s">
        <v>111</v>
      </c>
      <c r="N15" s="2" t="s">
        <v>112</v>
      </c>
    </row>
    <row r="16" spans="3:15" x14ac:dyDescent="0.25">
      <c r="C16" s="2" t="s">
        <v>100</v>
      </c>
      <c r="D16" s="2">
        <v>50</v>
      </c>
      <c r="I16" s="2" t="s">
        <v>113</v>
      </c>
      <c r="J16" s="2" t="s">
        <v>100</v>
      </c>
      <c r="K16" s="2">
        <v>80</v>
      </c>
      <c r="L16" s="28">
        <v>45586.333333333336</v>
      </c>
      <c r="M16" s="2">
        <v>10</v>
      </c>
      <c r="N16" s="2">
        <v>20</v>
      </c>
    </row>
    <row r="17" spans="3:14" x14ac:dyDescent="0.25">
      <c r="C17" s="2" t="s">
        <v>114</v>
      </c>
      <c r="D17" s="2">
        <v>50</v>
      </c>
      <c r="I17" s="2"/>
      <c r="J17" s="2" t="s">
        <v>100</v>
      </c>
      <c r="K17" s="2">
        <v>70</v>
      </c>
      <c r="L17" s="28">
        <v>45576.416666666664</v>
      </c>
      <c r="M17" s="2">
        <v>50</v>
      </c>
      <c r="N17" s="2">
        <v>60</v>
      </c>
    </row>
    <row r="18" spans="3:14" x14ac:dyDescent="0.25">
      <c r="C18" s="2" t="s">
        <v>115</v>
      </c>
      <c r="D18" s="2">
        <v>50</v>
      </c>
      <c r="I18" s="2"/>
      <c r="J18" s="2" t="s">
        <v>100</v>
      </c>
      <c r="K18" s="2">
        <v>75</v>
      </c>
      <c r="L18" s="2"/>
      <c r="M18" s="2"/>
      <c r="N18" s="2"/>
    </row>
    <row r="19" spans="3:14" x14ac:dyDescent="0.25">
      <c r="C19" s="2" t="s">
        <v>116</v>
      </c>
      <c r="D19" s="2">
        <v>50</v>
      </c>
      <c r="I19" s="2"/>
      <c r="J19" s="2" t="s">
        <v>100</v>
      </c>
      <c r="K19" s="2">
        <v>50</v>
      </c>
      <c r="L19" s="2"/>
      <c r="M19" s="2"/>
      <c r="N19" s="2"/>
    </row>
    <row r="20" spans="3:14" x14ac:dyDescent="0.25">
      <c r="C20" s="2" t="s">
        <v>117</v>
      </c>
      <c r="D20" s="2">
        <v>50</v>
      </c>
      <c r="I20" s="2"/>
      <c r="J20" s="2" t="s">
        <v>100</v>
      </c>
      <c r="K20" s="2">
        <v>50</v>
      </c>
      <c r="L20" s="2"/>
      <c r="M20" s="2"/>
      <c r="N20" s="2"/>
    </row>
    <row r="21" spans="3:14" x14ac:dyDescent="0.25">
      <c r="C21" s="2" t="s">
        <v>118</v>
      </c>
      <c r="D21" s="2">
        <v>50</v>
      </c>
      <c r="I21" s="2"/>
      <c r="J21" s="2" t="s">
        <v>114</v>
      </c>
      <c r="K21" s="2">
        <v>80</v>
      </c>
      <c r="L21" s="2"/>
      <c r="M21" s="2"/>
      <c r="N21" s="2"/>
    </row>
    <row r="22" spans="3:14" x14ac:dyDescent="0.25">
      <c r="C22" s="2" t="s">
        <v>119</v>
      </c>
      <c r="D22" s="2">
        <v>50</v>
      </c>
      <c r="I22" s="2"/>
      <c r="J22" s="2" t="s">
        <v>114</v>
      </c>
      <c r="K22" s="2">
        <v>80</v>
      </c>
      <c r="L22" s="2"/>
      <c r="M22" s="2"/>
      <c r="N22" s="2"/>
    </row>
    <row r="23" spans="3:14" x14ac:dyDescent="0.25">
      <c r="C23" s="2" t="s">
        <v>120</v>
      </c>
      <c r="D23" s="2">
        <v>50</v>
      </c>
      <c r="I23" s="2"/>
      <c r="J23" s="2" t="s">
        <v>114</v>
      </c>
      <c r="K23" s="2">
        <v>80</v>
      </c>
      <c r="L23" s="2"/>
      <c r="M23" s="2"/>
      <c r="N23" s="2"/>
    </row>
    <row r="24" spans="3:14" x14ac:dyDescent="0.25">
      <c r="C24" s="2" t="s">
        <v>121</v>
      </c>
      <c r="D24" s="2">
        <v>50</v>
      </c>
      <c r="I24" s="2"/>
      <c r="J24" s="2" t="s">
        <v>114</v>
      </c>
      <c r="K24" s="2">
        <v>80</v>
      </c>
      <c r="L24" s="2"/>
      <c r="M24" s="2"/>
      <c r="N24" s="2"/>
    </row>
    <row r="25" spans="3:14" x14ac:dyDescent="0.25">
      <c r="C25" s="2" t="s">
        <v>122</v>
      </c>
      <c r="D25" s="2">
        <v>50</v>
      </c>
      <c r="I25" s="2"/>
      <c r="J25" s="2" t="s">
        <v>114</v>
      </c>
      <c r="K25" s="2">
        <v>80</v>
      </c>
      <c r="L25" s="2"/>
      <c r="M25" s="2"/>
      <c r="N25" s="2"/>
    </row>
    <row r="26" spans="3:14" x14ac:dyDescent="0.25">
      <c r="C26" s="2" t="s">
        <v>123</v>
      </c>
      <c r="D26" s="2">
        <v>50</v>
      </c>
      <c r="I26" s="2"/>
      <c r="J26" s="2" t="s">
        <v>114</v>
      </c>
      <c r="K26" s="2">
        <v>80</v>
      </c>
      <c r="L26" s="2"/>
      <c r="M26" s="2"/>
      <c r="N26" s="2"/>
    </row>
    <row r="27" spans="3:14" x14ac:dyDescent="0.25">
      <c r="C27" s="2" t="s">
        <v>124</v>
      </c>
      <c r="D27" s="2">
        <v>50</v>
      </c>
      <c r="I27" s="2"/>
      <c r="J27" s="2" t="s">
        <v>114</v>
      </c>
      <c r="K27" s="2">
        <v>80</v>
      </c>
      <c r="L27" s="2"/>
      <c r="M27" s="2"/>
      <c r="N2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EA22-8944-4963-9DF9-F8F799BD4AF4}">
  <dimension ref="A1"/>
  <sheetViews>
    <sheetView zoomScale="80" zoomScaleNormal="80" workbookViewId="0">
      <selection activeCell="V15" sqref="V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FAA5-F353-4B6C-AF00-F017AA0ED292}">
  <dimension ref="A1:E28"/>
  <sheetViews>
    <sheetView tabSelected="1" topLeftCell="A7" workbookViewId="0">
      <selection activeCell="D19" sqref="D19"/>
    </sheetView>
  </sheetViews>
  <sheetFormatPr defaultRowHeight="15" x14ac:dyDescent="0.25"/>
  <cols>
    <col min="1" max="1" width="10.28515625" customWidth="1"/>
    <col min="2" max="2" width="20.42578125" bestFit="1" customWidth="1"/>
    <col min="3" max="3" width="19" bestFit="1" customWidth="1"/>
    <col min="4" max="4" width="19" customWidth="1"/>
    <col min="5" max="5" width="13.85546875" bestFit="1" customWidth="1"/>
  </cols>
  <sheetData>
    <row r="1" spans="1:4" x14ac:dyDescent="0.25">
      <c r="A1" s="35" t="s">
        <v>0</v>
      </c>
      <c r="B1" s="35"/>
      <c r="C1" s="35" t="s">
        <v>131</v>
      </c>
      <c r="D1" s="35"/>
    </row>
    <row r="2" spans="1:4" x14ac:dyDescent="0.25">
      <c r="A2" s="36" t="s">
        <v>1</v>
      </c>
      <c r="B2" s="36" t="s">
        <v>2</v>
      </c>
      <c r="C2" s="36" t="s">
        <v>67</v>
      </c>
      <c r="D2" s="36" t="s">
        <v>66</v>
      </c>
    </row>
    <row r="3" spans="1:4" x14ac:dyDescent="0.25">
      <c r="A3" s="1">
        <v>0</v>
      </c>
      <c r="B3" s="23" t="s">
        <v>68</v>
      </c>
      <c r="C3" s="1">
        <v>19</v>
      </c>
      <c r="D3" s="1">
        <v>19</v>
      </c>
    </row>
    <row r="4" spans="1:4" x14ac:dyDescent="0.25">
      <c r="A4" s="1">
        <v>1</v>
      </c>
      <c r="B4" s="23">
        <v>45586</v>
      </c>
      <c r="C4" s="1">
        <v>15</v>
      </c>
      <c r="D4" s="1">
        <v>17</v>
      </c>
    </row>
    <row r="5" spans="1:4" x14ac:dyDescent="0.25">
      <c r="A5" s="1">
        <v>2</v>
      </c>
      <c r="B5" s="23">
        <v>45587</v>
      </c>
      <c r="C5" s="1">
        <v>11</v>
      </c>
      <c r="D5" s="1">
        <v>13</v>
      </c>
    </row>
    <row r="6" spans="1:4" x14ac:dyDescent="0.25">
      <c r="A6" s="1">
        <v>3</v>
      </c>
      <c r="B6" s="23">
        <v>45588</v>
      </c>
      <c r="C6" s="1">
        <v>7</v>
      </c>
      <c r="D6" s="1">
        <v>9</v>
      </c>
    </row>
    <row r="7" spans="1:4" x14ac:dyDescent="0.25">
      <c r="A7" s="1">
        <v>4</v>
      </c>
      <c r="B7" s="23">
        <v>45589</v>
      </c>
      <c r="C7" s="1">
        <v>4</v>
      </c>
      <c r="D7" s="1">
        <v>4.8</v>
      </c>
    </row>
    <row r="8" spans="1:4" x14ac:dyDescent="0.25">
      <c r="A8" s="1">
        <v>5</v>
      </c>
      <c r="B8" s="23">
        <v>45590</v>
      </c>
      <c r="C8" s="1">
        <v>0</v>
      </c>
      <c r="D8" s="1">
        <v>1.2</v>
      </c>
    </row>
    <row r="20" spans="1:5" ht="16.5" x14ac:dyDescent="0.25">
      <c r="A20" s="38"/>
    </row>
    <row r="22" spans="1:5" ht="16.5" customHeight="1" x14ac:dyDescent="0.25">
      <c r="A22" s="39" t="s">
        <v>126</v>
      </c>
      <c r="B22" s="39" t="s">
        <v>127</v>
      </c>
      <c r="C22" s="39" t="s">
        <v>128</v>
      </c>
      <c r="D22" s="39" t="s">
        <v>130</v>
      </c>
      <c r="E22" s="42" t="s">
        <v>129</v>
      </c>
    </row>
    <row r="23" spans="1:5" x14ac:dyDescent="0.25">
      <c r="A23" s="39"/>
      <c r="B23" s="39"/>
      <c r="C23" s="39"/>
      <c r="D23" s="39"/>
      <c r="E23" s="43"/>
    </row>
    <row r="24" spans="1:5" x14ac:dyDescent="0.25">
      <c r="A24" s="40">
        <v>1</v>
      </c>
      <c r="B24" s="40">
        <v>19</v>
      </c>
      <c r="C24" s="40">
        <v>2.4</v>
      </c>
      <c r="D24" s="40">
        <v>17.8</v>
      </c>
      <c r="E24" s="41">
        <v>0.93679999999999997</v>
      </c>
    </row>
    <row r="26" spans="1:5" ht="16.5" x14ac:dyDescent="0.25">
      <c r="A26" s="38"/>
    </row>
    <row r="27" spans="1:5" ht="16.5" x14ac:dyDescent="0.3">
      <c r="A27" s="37"/>
    </row>
    <row r="28" spans="1:5" ht="16.5" x14ac:dyDescent="0.3">
      <c r="A28" s="37"/>
    </row>
  </sheetData>
  <mergeCells count="7">
    <mergeCell ref="A22:A23"/>
    <mergeCell ref="B22:B23"/>
    <mergeCell ref="C22:C23"/>
    <mergeCell ref="D22:D23"/>
    <mergeCell ref="E22:E23"/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Scope</vt:lpstr>
      <vt:lpstr>2. Solution Architecture</vt:lpstr>
      <vt:lpstr>3. Stories</vt:lpstr>
      <vt:lpstr>4. Team Capacity</vt:lpstr>
      <vt:lpstr>5. API Spec</vt:lpstr>
      <vt:lpstr>6. DB Spec</vt:lpstr>
      <vt:lpstr>7. UX - Mockups</vt:lpstr>
      <vt:lpstr>8. Burndown Chart</vt:lpstr>
    </vt:vector>
  </TitlesOfParts>
  <Company>Tech Mahindra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Visala Yerramsetti EXT</dc:creator>
  <cp:lastModifiedBy>Soham Shankar Saha</cp:lastModifiedBy>
  <dcterms:created xsi:type="dcterms:W3CDTF">2024-10-24T15:04:34Z</dcterms:created>
  <dcterms:modified xsi:type="dcterms:W3CDTF">2024-10-25T08:14:38Z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31f486-f8b5-456b-a19a-dbe0d296c5fd_Enabled">
    <vt:lpwstr>true</vt:lpwstr>
  </property>
  <property fmtid="{D5CDD505-2E9C-101B-9397-08002B2CF9AE}" pid="3" name="MSIP_Label_7331f486-f8b5-456b-a19a-dbe0d296c5fd_SetDate">
    <vt:lpwstr>2024-10-25T04:28:06Z</vt:lpwstr>
  </property>
  <property fmtid="{D5CDD505-2E9C-101B-9397-08002B2CF9AE}" pid="4" name="MSIP_Label_7331f486-f8b5-456b-a19a-dbe0d296c5fd_Method">
    <vt:lpwstr>Privileged</vt:lpwstr>
  </property>
  <property fmtid="{D5CDD505-2E9C-101B-9397-08002B2CF9AE}" pid="5" name="MSIP_Label_7331f486-f8b5-456b-a19a-dbe0d296c5fd_Name">
    <vt:lpwstr>Company Confidential Internal Use</vt:lpwstr>
  </property>
  <property fmtid="{D5CDD505-2E9C-101B-9397-08002B2CF9AE}" pid="6" name="MSIP_Label_7331f486-f8b5-456b-a19a-dbe0d296c5fd_SiteId">
    <vt:lpwstr>edf442f5-b994-4c86-a131-b42b03a16c95</vt:lpwstr>
  </property>
  <property fmtid="{D5CDD505-2E9C-101B-9397-08002B2CF9AE}" pid="7" name="MSIP_Label_7331f486-f8b5-456b-a19a-dbe0d296c5fd_ActionId">
    <vt:lpwstr>8fdec636-4f96-432f-849a-907cfbcb5769</vt:lpwstr>
  </property>
  <property fmtid="{D5CDD505-2E9C-101B-9397-08002B2CF9AE}" pid="8" name="MSIP_Label_7331f486-f8b5-456b-a19a-dbe0d296c5fd_ContentBits">
    <vt:lpwstr>0</vt:lpwstr>
  </property>
</Properties>
</file>