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ET-19-PAM\Downloads\"/>
    </mc:Choice>
  </mc:AlternateContent>
  <bookViews>
    <workbookView xWindow="0" yWindow="0" windowWidth="28800" windowHeight="12135" activeTab="1"/>
  </bookViews>
  <sheets>
    <sheet name="PI" sheetId="3" r:id="rId1"/>
    <sheet name="TANAH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8" i="3" l="1"/>
  <c r="A12" i="3"/>
  <c r="A14" i="3"/>
  <c r="A16" i="3"/>
  <c r="A47" i="3"/>
  <c r="A21" i="3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10" i="3"/>
  <c r="A11" i="2"/>
  <c r="A12" i="2" s="1"/>
  <c r="A13" i="2" s="1"/>
  <c r="A14" i="2" s="1"/>
  <c r="A15" i="2" s="1"/>
  <c r="A16" i="2" s="1"/>
  <c r="A17" i="2" s="1"/>
  <c r="A18" i="2" s="1"/>
  <c r="O55" i="2"/>
  <c r="A10" i="2"/>
  <c r="A54" i="2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</calcChain>
</file>

<file path=xl/sharedStrings.xml><?xml version="1.0" encoding="utf-8"?>
<sst xmlns="http://schemas.openxmlformats.org/spreadsheetml/2006/main" count="567" uniqueCount="75">
  <si>
    <t>Nomor</t>
  </si>
  <si>
    <t>Status Tanah</t>
  </si>
  <si>
    <t>Asal Usul</t>
  </si>
  <si>
    <t>Keterangan</t>
  </si>
  <si>
    <t>Kode Barang</t>
  </si>
  <si>
    <t>Tanggal</t>
  </si>
  <si>
    <t>Pembelian</t>
  </si>
  <si>
    <t>-</t>
  </si>
  <si>
    <t>SEMANGKAK, KLATEN TENGAH</t>
  </si>
  <si>
    <t>JL. CENDRAWASIH</t>
  </si>
  <si>
    <t>DINAS BPKPAD (PPKD)</t>
  </si>
  <si>
    <t>Jl. North Pass Klaten Utara</t>
  </si>
  <si>
    <t>belum diisi</t>
  </si>
  <si>
    <t>01.03.01.01.01.02.0002</t>
  </si>
  <si>
    <t>Tanah Bangunan Kantor Pemerintah/</t>
  </si>
  <si>
    <t>01.03.01.01.01.04.0001</t>
  </si>
  <si>
    <t>Kaloran, Gayamprit</t>
  </si>
  <si>
    <t>JL. KLATEN JOGJA, KLATEN SELATAN</t>
  </si>
  <si>
    <t>KANTOR DPD GOLKAR</t>
  </si>
  <si>
    <t>KANTOR DPC PPP</t>
  </si>
  <si>
    <t>Tanah Bangunan Rumah Negara Golongan II/</t>
  </si>
  <si>
    <t>01.03.01.01.01.01.0002</t>
  </si>
  <si>
    <t>DPP AMPI</t>
  </si>
  <si>
    <t>Tanah Bangunan Pertokoan/Rumah Toko/Koperasi/</t>
  </si>
  <si>
    <t>JL. PEMUDA</t>
  </si>
  <si>
    <t>KIOS PROGO</t>
  </si>
  <si>
    <t>KIOS</t>
  </si>
  <si>
    <t>Kel. Kabupaten, Kec. Klaten Tengah; Tanah Kantor</t>
  </si>
  <si>
    <t>BKK</t>
  </si>
  <si>
    <t>Kel.Mojayan</t>
  </si>
  <si>
    <t>Tanah Kas, Perdikan</t>
  </si>
  <si>
    <t>Tanah Bangunan Rumah Negara Golongan III/</t>
  </si>
  <si>
    <t>01.03.01.01.01.01.0003</t>
  </si>
  <si>
    <t>Ds. Tlogo, Kec. Prambanan</t>
  </si>
  <si>
    <t>Tanah Bangunan Pendidikan Dan Latihan/</t>
  </si>
  <si>
    <t>01.03.01.01.01.04.0002</t>
  </si>
  <si>
    <t>Gayamprit, Gayamprit / Tanah OG</t>
  </si>
  <si>
    <t>Tanah Bangunan Sekolah, Sekolah SD N, SMK Swasta</t>
  </si>
  <si>
    <t>Hibah dari Desa</t>
  </si>
  <si>
    <t>Jenis Barang/ Nama Barang</t>
  </si>
  <si>
    <t>Luas</t>
  </si>
  <si>
    <t>(M2)</t>
  </si>
  <si>
    <t>Tahun Pengadaan</t>
  </si>
  <si>
    <t>Letak/ Alamat</t>
  </si>
  <si>
    <t>Penggunaan</t>
  </si>
  <si>
    <t>Kondisi</t>
  </si>
  <si>
    <t>Klasifikasi</t>
  </si>
  <si>
    <t>Harga (Rp)</t>
  </si>
  <si>
    <t>Register</t>
  </si>
  <si>
    <t>Hak</t>
  </si>
  <si>
    <t>Sertifikat</t>
  </si>
  <si>
    <t>NO</t>
  </si>
  <si>
    <t>KELURAHAN MOJAYAN</t>
  </si>
  <si>
    <t>01.03.01.01.02.07.0001</t>
  </si>
  <si>
    <t>Tanah Sawah, Pertanian</t>
  </si>
  <si>
    <t>Perdikan, Bengkok</t>
  </si>
  <si>
    <t>KELURAHAN GAYAMPRIT</t>
  </si>
  <si>
    <t>Tanah Sawah Irigasi/</t>
  </si>
  <si>
    <t>01.03.01.01.02.01.0005</t>
  </si>
  <si>
    <t>Tanah sawah ditanami tebu, Pertanian</t>
  </si>
  <si>
    <t>KELURAHAN BUNTALAN</t>
  </si>
  <si>
    <t>Selatan Tegal Malohan</t>
  </si>
  <si>
    <t>Sawah</t>
  </si>
  <si>
    <t>Sertifikat Blm ada Bondo No7</t>
  </si>
  <si>
    <t>KELURAHAN BARENG LOR</t>
  </si>
  <si>
    <t>Jimbung, Kalikotes</t>
  </si>
  <si>
    <t>HM. 2629</t>
  </si>
  <si>
    <t>Tanah Sawah, Lg Kaur Pemerintah</t>
  </si>
  <si>
    <t>Sdg dlm proses pensertifikatan; hibah dari desa</t>
  </si>
  <si>
    <t>HM. 2630</t>
  </si>
  <si>
    <t xml:space="preserve">eks lippo; </t>
  </si>
  <si>
    <t>Rumah Dinas puskesmas kebondalem lor, Bank Jateng</t>
  </si>
  <si>
    <t>Tanah Bangunan Sekolah,  SMK Swasta</t>
  </si>
  <si>
    <t>DAFTAR ASET PROPERTI INVESTASI PEMERINTAH KABUPATEN KLATEN</t>
  </si>
  <si>
    <t>Nibar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</si>
</sst>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Roboto"/>
    </font>
    <font>
      <b/>
      <sz val="11"/>
      <name val="Calibri"/>
      <family val="2"/>
      <scheme val="minor"/>
    </font>
    <font>
      <b/>
      <sz val="10"/>
      <name val="Roboto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Roboto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676A6C"/>
      <name val="Arial"/>
      <family val="2"/>
    </font>
    <font>
      <b/>
      <sz val="10"/>
      <color rgb="FF676A6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1" fillId="0" borderId="0" xfId="0" applyFont="1"/>
    <xf numFmtId="0" fontId="7" fillId="0" borderId="2" xfId="0" applyFont="1" applyBorder="1" applyAlignment="1">
      <alignment horizontal="center" vertical="center"/>
    </xf>
    <xf numFmtId="0" fontId="8" fillId="0" borderId="0" xfId="0" applyFont="1"/>
    <xf numFmtId="0" fontId="0" fillId="0" borderId="8" xfId="0" applyBorder="1"/>
    <xf numFmtId="0" fontId="6" fillId="0" borderId="3" xfId="0" applyFont="1" applyBorder="1" applyAlignment="1">
      <alignment horizontal="center" vertical="center"/>
    </xf>
    <xf numFmtId="4" fontId="1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vertical="center"/>
    </xf>
    <xf numFmtId="4" fontId="4" fillId="0" borderId="2" xfId="0" applyNumberFormat="1" applyFont="1" applyBorder="1" applyAlignment="1">
      <alignment horizontal="right" vertical="center"/>
    </xf>
    <xf numFmtId="3" fontId="4" fillId="0" borderId="2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3" fontId="9" fillId="0" borderId="2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vertical="center"/>
    </xf>
    <xf numFmtId="4" fontId="9" fillId="0" borderId="2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14" fontId="13" fillId="0" borderId="2" xfId="0" applyNumberFormat="1" applyFont="1" applyBorder="1" applyAlignment="1">
      <alignment vertical="center"/>
    </xf>
    <xf numFmtId="4" fontId="13" fillId="0" borderId="2" xfId="0" applyNumberFormat="1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2" fillId="0" borderId="0" xfId="0" applyFont="1"/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vertical="center"/>
    </xf>
    <xf numFmtId="4" fontId="4" fillId="2" borderId="2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/>
    </xf>
    <xf numFmtId="0" fontId="0" fillId="2" borderId="0" xfId="0" applyFill="1"/>
    <xf numFmtId="0" fontId="7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vertical="center" wrapText="1"/>
    </xf>
    <xf numFmtId="0" fontId="11" fillId="2" borderId="0" xfId="0" applyFont="1" applyFill="1"/>
    <xf numFmtId="0" fontId="9" fillId="2" borderId="2" xfId="0" applyFont="1" applyFill="1" applyBorder="1" applyAlignment="1">
      <alignment vertical="center"/>
    </xf>
    <xf numFmtId="3" fontId="9" fillId="2" borderId="2" xfId="0" applyNumberFormat="1" applyFont="1" applyFill="1" applyBorder="1" applyAlignment="1">
      <alignment horizontal="right" vertical="center"/>
    </xf>
    <xf numFmtId="0" fontId="9" fillId="2" borderId="2" xfId="0" applyFont="1" applyFill="1" applyBorder="1" applyAlignment="1">
      <alignment horizontal="center" vertical="center"/>
    </xf>
    <xf numFmtId="14" fontId="9" fillId="2" borderId="2" xfId="0" applyNumberFormat="1" applyFont="1" applyFill="1" applyBorder="1" applyAlignment="1">
      <alignment vertical="center"/>
    </xf>
    <xf numFmtId="4" fontId="9" fillId="2" borderId="2" xfId="0" applyNumberFormat="1" applyFont="1" applyFill="1" applyBorder="1" applyAlignment="1">
      <alignment horizontal="right" vertical="center"/>
    </xf>
    <xf numFmtId="0" fontId="9" fillId="2" borderId="3" xfId="0" applyFont="1" applyFill="1" applyBorder="1" applyAlignment="1">
      <alignment vertical="center" wrapText="1"/>
    </xf>
    <xf numFmtId="0" fontId="8" fillId="2" borderId="0" xfId="0" applyFont="1" applyFill="1"/>
    <xf numFmtId="0" fontId="10" fillId="2" borderId="3" xfId="0" applyFont="1" applyFill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/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9" fillId="0" borderId="0" xfId="0" applyFont="1"/>
    <xf numFmtId="0" fontId="16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right" vertical="center" wrapText="1"/>
    </xf>
    <xf numFmtId="14" fontId="9" fillId="0" borderId="2" xfId="0" applyNumberFormat="1" applyFont="1" applyBorder="1" applyAlignment="1">
      <alignment vertical="center" wrapText="1"/>
    </xf>
    <xf numFmtId="4" fontId="9" fillId="0" borderId="2" xfId="0" applyNumberFormat="1" applyFont="1" applyBorder="1" applyAlignment="1">
      <alignment horizontal="right" vertical="center" wrapText="1"/>
    </xf>
    <xf numFmtId="3" fontId="9" fillId="0" borderId="2" xfId="0" applyNumberFormat="1" applyFont="1" applyBorder="1" applyAlignment="1">
      <alignment horizontal="righ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right" vertical="center" wrapText="1"/>
    </xf>
    <xf numFmtId="14" fontId="9" fillId="0" borderId="2" xfId="0" applyNumberFormat="1" applyFont="1" applyFill="1" applyBorder="1" applyAlignment="1">
      <alignment vertical="center" wrapText="1"/>
    </xf>
    <xf numFmtId="4" fontId="9" fillId="0" borderId="2" xfId="0" applyNumberFormat="1" applyFont="1" applyFill="1" applyBorder="1" applyAlignment="1">
      <alignment horizontal="right" vertical="center" wrapText="1"/>
    </xf>
    <xf numFmtId="0" fontId="9" fillId="0" borderId="0" xfId="0" applyFont="1" applyFill="1"/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5" fillId="0" borderId="0" xfId="0" applyFont="1" applyAlignment="1">
      <alignment wrapText="1"/>
    </xf>
    <xf numFmtId="0" fontId="15" fillId="0" borderId="0" xfId="0" applyFont="1"/>
    <xf numFmtId="3" fontId="9" fillId="0" borderId="2" xfId="0" applyNumberFormat="1" applyFont="1" applyFill="1" applyBorder="1" applyAlignment="1">
      <alignment horizontal="right" vertical="center" wrapText="1"/>
    </xf>
    <xf numFmtId="0" fontId="14" fillId="0" borderId="0" xfId="0" applyFont="1" applyFill="1"/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4" fontId="15" fillId="0" borderId="2" xfId="0" applyNumberFormat="1" applyFont="1" applyBorder="1" applyAlignment="1">
      <alignment vertical="center"/>
    </xf>
    <xf numFmtId="0" fontId="14" fillId="0" borderId="8" xfId="0" applyFont="1" applyBorder="1"/>
    <xf numFmtId="0" fontId="15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7" fillId="0" borderId="0" xfId="0" applyFont="1"/>
    <xf numFmtId="0" fontId="17" fillId="0" borderId="2" xfId="0" applyFont="1" applyBorder="1"/>
    <xf numFmtId="0" fontId="17" fillId="3" borderId="2" xfId="0" applyFont="1" applyFill="1" applyBorder="1" applyAlignment="1">
      <alignment vertical="top" wrapText="1"/>
    </xf>
    <xf numFmtId="0" fontId="18" fillId="0" borderId="2" xfId="0" applyFont="1" applyBorder="1"/>
    <xf numFmtId="0" fontId="16" fillId="0" borderId="2" xfId="0" applyFont="1" applyBorder="1" applyAlignment="1">
      <alignment horizontal="center"/>
    </xf>
    <xf numFmtId="0" fontId="16" fillId="3" borderId="2" xfId="0" applyFont="1" applyFill="1" applyBorder="1" applyAlignment="1">
      <alignment horizontal="center" vertical="top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43" workbookViewId="0">
      <selection activeCell="C17" sqref="C9:C17"/>
    </sheetView>
  </sheetViews>
  <sheetFormatPr defaultRowHeight="12.75"/>
  <cols>
    <col min="1" max="1" width="4.28515625" style="76" bestFit="1" customWidth="1"/>
    <col min="2" max="2" width="32.28515625" style="77" customWidth="1"/>
    <col min="3" max="3" width="9.85546875" style="76" bestFit="1" customWidth="1"/>
    <col min="4" max="4" width="20.140625" style="78" bestFit="1" customWidth="1"/>
    <col min="5" max="5" width="8.140625" style="78" bestFit="1" customWidth="1"/>
    <col min="6" max="6" width="7.28515625" style="78" bestFit="1" customWidth="1"/>
    <col min="7" max="7" width="16.140625" style="78" bestFit="1" customWidth="1"/>
    <col min="8" max="8" width="27.42578125" style="78" customWidth="1"/>
    <col min="9" max="9" width="4.5703125" style="78" bestFit="1" customWidth="1"/>
    <col min="10" max="10" width="11.28515625" style="78" bestFit="1" customWidth="1"/>
    <col min="11" max="11" width="8.5703125" style="76" bestFit="1" customWidth="1"/>
    <col min="12" max="12" width="21.42578125" style="78" bestFit="1" customWidth="1"/>
    <col min="13" max="13" width="11.140625" style="78" customWidth="1"/>
    <col min="14" max="14" width="10" style="78" bestFit="1" customWidth="1"/>
    <col min="15" max="15" width="9.85546875" style="78" bestFit="1" customWidth="1"/>
    <col min="16" max="16" width="16.140625" style="78" bestFit="1" customWidth="1"/>
    <col min="17" max="17" width="27.5703125" style="105" customWidth="1"/>
    <col min="18" max="16384" width="9.140625" style="78"/>
  </cols>
  <sheetData>
    <row r="1" spans="1:18">
      <c r="Q1" s="78"/>
    </row>
    <row r="2" spans="1:18">
      <c r="A2" s="106" t="s">
        <v>73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</row>
    <row r="3" spans="1:18">
      <c r="Q3" s="78"/>
    </row>
    <row r="4" spans="1:18" ht="19.5" customHeight="1">
      <c r="A4" s="107" t="s">
        <v>51</v>
      </c>
      <c r="B4" s="108" t="s">
        <v>39</v>
      </c>
      <c r="C4" s="107" t="s">
        <v>74</v>
      </c>
      <c r="D4" s="107" t="s">
        <v>0</v>
      </c>
      <c r="E4" s="107"/>
      <c r="F4" s="79" t="s">
        <v>40</v>
      </c>
      <c r="G4" s="107" t="s">
        <v>42</v>
      </c>
      <c r="H4" s="107" t="s">
        <v>43</v>
      </c>
      <c r="I4" s="107" t="s">
        <v>1</v>
      </c>
      <c r="J4" s="107"/>
      <c r="K4" s="107"/>
      <c r="L4" s="107" t="s">
        <v>44</v>
      </c>
      <c r="M4" s="107" t="s">
        <v>2</v>
      </c>
      <c r="N4" s="107" t="s">
        <v>45</v>
      </c>
      <c r="O4" s="107" t="s">
        <v>46</v>
      </c>
      <c r="P4" s="107" t="s">
        <v>47</v>
      </c>
      <c r="Q4" s="107" t="s">
        <v>3</v>
      </c>
    </row>
    <row r="5" spans="1:18">
      <c r="A5" s="107"/>
      <c r="B5" s="108"/>
      <c r="C5" s="107"/>
      <c r="D5" s="107" t="s">
        <v>4</v>
      </c>
      <c r="E5" s="107" t="s">
        <v>48</v>
      </c>
      <c r="F5" s="79" t="s">
        <v>41</v>
      </c>
      <c r="G5" s="107"/>
      <c r="H5" s="107"/>
      <c r="I5" s="107" t="s">
        <v>49</v>
      </c>
      <c r="J5" s="107" t="s">
        <v>50</v>
      </c>
      <c r="K5" s="107"/>
      <c r="L5" s="107"/>
      <c r="M5" s="107"/>
      <c r="N5" s="107"/>
      <c r="O5" s="107"/>
      <c r="P5" s="107"/>
      <c r="Q5" s="107"/>
    </row>
    <row r="6" spans="1:18">
      <c r="A6" s="107"/>
      <c r="B6" s="108"/>
      <c r="C6" s="107"/>
      <c r="D6" s="107"/>
      <c r="E6" s="107"/>
      <c r="F6" s="79"/>
      <c r="G6" s="107"/>
      <c r="H6" s="107"/>
      <c r="I6" s="107"/>
      <c r="J6" s="79" t="s">
        <v>5</v>
      </c>
      <c r="K6" s="79" t="s">
        <v>0</v>
      </c>
      <c r="L6" s="107"/>
      <c r="M6" s="107"/>
      <c r="N6" s="107"/>
      <c r="O6" s="107"/>
      <c r="P6" s="107"/>
      <c r="Q6" s="107"/>
    </row>
    <row r="7" spans="1:18">
      <c r="A7" s="79">
        <v>1</v>
      </c>
      <c r="B7" s="80">
        <v>2</v>
      </c>
      <c r="C7" s="79">
        <v>14</v>
      </c>
      <c r="D7" s="79">
        <v>3</v>
      </c>
      <c r="E7" s="79">
        <v>4</v>
      </c>
      <c r="F7" s="79">
        <v>5</v>
      </c>
      <c r="G7" s="79">
        <v>6</v>
      </c>
      <c r="H7" s="79">
        <v>7</v>
      </c>
      <c r="I7" s="79">
        <v>8</v>
      </c>
      <c r="J7" s="79">
        <v>9</v>
      </c>
      <c r="K7" s="79">
        <v>10</v>
      </c>
      <c r="L7" s="79">
        <v>11</v>
      </c>
      <c r="M7" s="79">
        <v>12</v>
      </c>
      <c r="N7" s="79">
        <v>13</v>
      </c>
      <c r="O7" s="79">
        <v>14</v>
      </c>
      <c r="P7" s="79">
        <v>15</v>
      </c>
      <c r="Q7" s="79">
        <v>16</v>
      </c>
      <c r="R7" s="81"/>
    </row>
    <row r="8" spans="1:18" ht="20.25" customHeight="1">
      <c r="A8" s="82" t="s">
        <v>10</v>
      </c>
      <c r="B8" s="83"/>
      <c r="C8" s="79"/>
      <c r="D8" s="84"/>
      <c r="E8" s="84"/>
      <c r="F8" s="84"/>
      <c r="G8" s="84"/>
      <c r="H8" s="84"/>
      <c r="I8" s="84"/>
      <c r="J8" s="84"/>
      <c r="K8" s="79"/>
      <c r="L8" s="84"/>
      <c r="M8" s="84"/>
      <c r="N8" s="84"/>
      <c r="O8" s="84"/>
      <c r="P8" s="84"/>
      <c r="Q8" s="84"/>
      <c r="R8" s="81"/>
    </row>
    <row r="9" spans="1:18" ht="26.25" customHeight="1">
      <c r="A9" s="85">
        <v>1</v>
      </c>
      <c r="B9" s="75" t="s">
        <v>31</v>
      </c>
      <c r="C9" s="80">
        <v>1034</v>
      </c>
      <c r="D9" s="75" t="s">
        <v>32</v>
      </c>
      <c r="E9" s="75">
        <v>1</v>
      </c>
      <c r="F9" s="86">
        <v>661</v>
      </c>
      <c r="G9" s="85">
        <v>1953</v>
      </c>
      <c r="H9" s="75" t="s">
        <v>33</v>
      </c>
      <c r="I9" s="75"/>
      <c r="J9" s="87">
        <v>31205</v>
      </c>
      <c r="K9" s="85">
        <v>1</v>
      </c>
      <c r="L9" s="75" t="s">
        <v>7</v>
      </c>
      <c r="M9" s="75" t="s">
        <v>6</v>
      </c>
      <c r="N9" s="75" t="s">
        <v>12</v>
      </c>
      <c r="O9" s="75"/>
      <c r="P9" s="88">
        <v>132200000</v>
      </c>
      <c r="Q9" s="75" t="s">
        <v>71</v>
      </c>
      <c r="R9" s="81"/>
    </row>
    <row r="10" spans="1:18" ht="26.25" customHeight="1">
      <c r="A10" s="85">
        <f>A9+1</f>
        <v>2</v>
      </c>
      <c r="B10" s="75" t="s">
        <v>14</v>
      </c>
      <c r="C10" s="125">
        <v>996</v>
      </c>
      <c r="D10" s="75" t="s">
        <v>15</v>
      </c>
      <c r="E10" s="75">
        <v>28</v>
      </c>
      <c r="F10" s="89">
        <v>1000</v>
      </c>
      <c r="G10" s="85">
        <v>1997</v>
      </c>
      <c r="H10" s="75" t="s">
        <v>17</v>
      </c>
      <c r="I10" s="75"/>
      <c r="J10" s="87">
        <v>36109</v>
      </c>
      <c r="K10" s="85">
        <v>5</v>
      </c>
      <c r="L10" s="75" t="s">
        <v>18</v>
      </c>
      <c r="M10" s="75" t="s">
        <v>6</v>
      </c>
      <c r="N10" s="75" t="s">
        <v>12</v>
      </c>
      <c r="O10" s="122"/>
      <c r="P10" s="88">
        <v>285000000</v>
      </c>
      <c r="Q10" s="75" t="s">
        <v>7</v>
      </c>
      <c r="R10" s="81"/>
    </row>
    <row r="11" spans="1:18" ht="26.25" customHeight="1">
      <c r="A11" s="85">
        <v>2</v>
      </c>
      <c r="B11" s="75" t="s">
        <v>14</v>
      </c>
      <c r="C11" s="125">
        <v>997</v>
      </c>
      <c r="D11" s="75" t="s">
        <v>15</v>
      </c>
      <c r="E11" s="75">
        <v>33</v>
      </c>
      <c r="F11" s="86">
        <v>507</v>
      </c>
      <c r="G11" s="85">
        <v>1998</v>
      </c>
      <c r="H11" s="75" t="s">
        <v>8</v>
      </c>
      <c r="I11" s="75"/>
      <c r="J11" s="87">
        <v>36430</v>
      </c>
      <c r="K11" s="85">
        <v>9</v>
      </c>
      <c r="L11" s="75" t="s">
        <v>19</v>
      </c>
      <c r="M11" s="75" t="s">
        <v>6</v>
      </c>
      <c r="N11" s="75" t="s">
        <v>12</v>
      </c>
      <c r="O11" s="122"/>
      <c r="P11" s="88">
        <v>123201000</v>
      </c>
      <c r="Q11" s="75" t="s">
        <v>7</v>
      </c>
      <c r="R11" s="81"/>
    </row>
    <row r="12" spans="1:18" ht="26.25" customHeight="1">
      <c r="A12" s="85">
        <f t="shared" ref="A12" si="0">A11+1</f>
        <v>3</v>
      </c>
      <c r="B12" s="75" t="s">
        <v>20</v>
      </c>
      <c r="C12" s="126">
        <v>985</v>
      </c>
      <c r="D12" s="75" t="s">
        <v>21</v>
      </c>
      <c r="E12" s="75">
        <v>7</v>
      </c>
      <c r="F12" s="86">
        <v>275</v>
      </c>
      <c r="G12" s="85">
        <v>2000</v>
      </c>
      <c r="H12" s="75" t="s">
        <v>11</v>
      </c>
      <c r="I12" s="75"/>
      <c r="J12" s="87">
        <v>36943</v>
      </c>
      <c r="K12" s="85">
        <v>25</v>
      </c>
      <c r="L12" s="75" t="s">
        <v>22</v>
      </c>
      <c r="M12" s="75" t="s">
        <v>6</v>
      </c>
      <c r="N12" s="75" t="s">
        <v>12</v>
      </c>
      <c r="O12" s="123"/>
      <c r="P12" s="88">
        <v>44000000</v>
      </c>
      <c r="Q12" s="75" t="s">
        <v>7</v>
      </c>
      <c r="R12" s="81"/>
    </row>
    <row r="13" spans="1:18" s="95" customFormat="1" ht="26.25" customHeight="1">
      <c r="A13" s="90">
        <v>3</v>
      </c>
      <c r="B13" s="91" t="s">
        <v>23</v>
      </c>
      <c r="C13" s="126">
        <v>988</v>
      </c>
      <c r="D13" s="91" t="s">
        <v>13</v>
      </c>
      <c r="E13" s="91">
        <v>2</v>
      </c>
      <c r="F13" s="92">
        <v>8</v>
      </c>
      <c r="G13" s="90">
        <v>1986</v>
      </c>
      <c r="H13" s="91" t="s">
        <v>24</v>
      </c>
      <c r="I13" s="91"/>
      <c r="J13" s="93">
        <v>37687</v>
      </c>
      <c r="K13" s="90">
        <v>33</v>
      </c>
      <c r="L13" s="91" t="s">
        <v>25</v>
      </c>
      <c r="M13" s="91" t="s">
        <v>6</v>
      </c>
      <c r="N13" s="91" t="s">
        <v>12</v>
      </c>
      <c r="O13" s="123"/>
      <c r="P13" s="94">
        <v>8256000</v>
      </c>
      <c r="Q13" s="91" t="s">
        <v>7</v>
      </c>
    </row>
    <row r="14" spans="1:18" s="95" customFormat="1" ht="26.25" customHeight="1">
      <c r="A14" s="90">
        <f t="shared" ref="A14" si="1">A13+1</f>
        <v>4</v>
      </c>
      <c r="B14" s="91" t="s">
        <v>23</v>
      </c>
      <c r="C14" s="127">
        <v>987</v>
      </c>
      <c r="D14" s="91" t="s">
        <v>13</v>
      </c>
      <c r="E14" s="91">
        <v>1</v>
      </c>
      <c r="F14" s="92">
        <v>61</v>
      </c>
      <c r="G14" s="90">
        <v>1986</v>
      </c>
      <c r="H14" s="91" t="s">
        <v>9</v>
      </c>
      <c r="I14" s="91"/>
      <c r="J14" s="93">
        <v>37986</v>
      </c>
      <c r="K14" s="90">
        <v>32</v>
      </c>
      <c r="L14" s="91" t="s">
        <v>26</v>
      </c>
      <c r="M14" s="91" t="s">
        <v>6</v>
      </c>
      <c r="N14" s="91" t="s">
        <v>12</v>
      </c>
      <c r="O14" s="91"/>
      <c r="P14" s="94">
        <v>20435000</v>
      </c>
      <c r="Q14" s="91" t="s">
        <v>7</v>
      </c>
    </row>
    <row r="15" spans="1:18" ht="26.25" customHeight="1">
      <c r="A15" s="85">
        <v>4</v>
      </c>
      <c r="B15" s="75" t="s">
        <v>14</v>
      </c>
      <c r="C15" s="80">
        <v>1018</v>
      </c>
      <c r="D15" s="75" t="s">
        <v>15</v>
      </c>
      <c r="E15" s="75">
        <v>4</v>
      </c>
      <c r="F15" s="86">
        <v>292</v>
      </c>
      <c r="G15" s="85">
        <v>1953</v>
      </c>
      <c r="H15" s="75" t="s">
        <v>27</v>
      </c>
      <c r="I15" s="75"/>
      <c r="J15" s="87">
        <v>43440</v>
      </c>
      <c r="K15" s="85">
        <v>37</v>
      </c>
      <c r="L15" s="75" t="s">
        <v>7</v>
      </c>
      <c r="M15" s="75" t="s">
        <v>6</v>
      </c>
      <c r="N15" s="75" t="s">
        <v>12</v>
      </c>
      <c r="O15" s="75"/>
      <c r="P15" s="88">
        <v>210882400</v>
      </c>
      <c r="Q15" s="75" t="s">
        <v>70</v>
      </c>
    </row>
    <row r="16" spans="1:18" s="81" customFormat="1" ht="26.25" customHeight="1">
      <c r="A16" s="85">
        <f t="shared" ref="A16" si="2">A15+1</f>
        <v>5</v>
      </c>
      <c r="B16" s="75" t="s">
        <v>20</v>
      </c>
      <c r="C16" s="80">
        <v>984</v>
      </c>
      <c r="D16" s="75" t="s">
        <v>21</v>
      </c>
      <c r="E16" s="75">
        <v>6</v>
      </c>
      <c r="F16" s="86">
        <v>367</v>
      </c>
      <c r="G16" s="85">
        <v>2000</v>
      </c>
      <c r="H16" s="75" t="s">
        <v>11</v>
      </c>
      <c r="I16" s="75"/>
      <c r="J16" s="87">
        <v>37041</v>
      </c>
      <c r="K16" s="85">
        <v>26</v>
      </c>
      <c r="L16" s="75" t="s">
        <v>28</v>
      </c>
      <c r="M16" s="75" t="s">
        <v>6</v>
      </c>
      <c r="N16" s="75" t="s">
        <v>12</v>
      </c>
      <c r="O16" s="75"/>
      <c r="P16" s="88">
        <v>58720000</v>
      </c>
      <c r="Q16" s="75" t="s">
        <v>7</v>
      </c>
    </row>
    <row r="17" spans="1:17" ht="26.25" customHeight="1">
      <c r="A17" s="85">
        <v>5</v>
      </c>
      <c r="B17" s="75" t="s">
        <v>34</v>
      </c>
      <c r="C17" s="128">
        <v>2424</v>
      </c>
      <c r="D17" s="75" t="s">
        <v>35</v>
      </c>
      <c r="E17" s="75">
        <v>1</v>
      </c>
      <c r="F17" s="89">
        <v>2585</v>
      </c>
      <c r="G17" s="85">
        <v>2000</v>
      </c>
      <c r="H17" s="75" t="s">
        <v>36</v>
      </c>
      <c r="I17" s="75"/>
      <c r="J17" s="75"/>
      <c r="K17" s="85" t="s">
        <v>7</v>
      </c>
      <c r="L17" s="75" t="s">
        <v>72</v>
      </c>
      <c r="M17" s="75" t="s">
        <v>6</v>
      </c>
      <c r="N17" s="75" t="s">
        <v>12</v>
      </c>
      <c r="O17" s="121"/>
      <c r="P17" s="88">
        <v>36190000</v>
      </c>
      <c r="Q17" s="75" t="s">
        <v>38</v>
      </c>
    </row>
    <row r="18" spans="1:17" ht="12" customHeight="1">
      <c r="A18" s="96"/>
      <c r="B18" s="97"/>
      <c r="C18" s="85"/>
      <c r="D18" s="97"/>
      <c r="E18" s="97"/>
      <c r="F18" s="97"/>
      <c r="G18" s="97"/>
      <c r="H18" s="97"/>
      <c r="I18" s="97"/>
      <c r="J18" s="97"/>
      <c r="K18" s="96"/>
      <c r="L18" s="97"/>
      <c r="M18" s="97"/>
      <c r="N18" s="97"/>
      <c r="O18" s="97"/>
      <c r="P18" s="97"/>
      <c r="Q18" s="97"/>
    </row>
    <row r="19" spans="1:17" s="99" customFormat="1" ht="16.5" customHeight="1">
      <c r="A19" s="82" t="s">
        <v>52</v>
      </c>
      <c r="B19" s="98"/>
      <c r="C19" s="80"/>
      <c r="D19" s="83"/>
      <c r="E19" s="83"/>
      <c r="F19" s="83"/>
      <c r="G19" s="83"/>
      <c r="H19" s="83"/>
      <c r="I19" s="83"/>
      <c r="J19" s="83"/>
      <c r="K19" s="80"/>
      <c r="L19" s="83"/>
      <c r="M19" s="83"/>
      <c r="N19" s="83"/>
      <c r="O19" s="83"/>
      <c r="P19" s="83"/>
      <c r="Q19" s="83"/>
    </row>
    <row r="20" spans="1:17" ht="26.25" customHeight="1">
      <c r="A20" s="85">
        <v>11</v>
      </c>
      <c r="B20" s="75" t="s">
        <v>62</v>
      </c>
      <c r="C20" s="125">
        <v>2385</v>
      </c>
      <c r="D20" s="75" t="s">
        <v>53</v>
      </c>
      <c r="E20" s="75">
        <v>23</v>
      </c>
      <c r="F20" s="89">
        <v>11380</v>
      </c>
      <c r="G20" s="85">
        <v>2003</v>
      </c>
      <c r="H20" s="75" t="s">
        <v>29</v>
      </c>
      <c r="I20" s="75"/>
      <c r="J20" s="87">
        <v>39218</v>
      </c>
      <c r="K20" s="85">
        <v>31</v>
      </c>
      <c r="L20" s="75" t="s">
        <v>54</v>
      </c>
      <c r="M20" s="75" t="s">
        <v>6</v>
      </c>
      <c r="N20" s="75" t="s">
        <v>12</v>
      </c>
      <c r="O20" s="124"/>
      <c r="P20" s="88">
        <v>159320000</v>
      </c>
      <c r="Q20" s="75" t="s">
        <v>30</v>
      </c>
    </row>
    <row r="21" spans="1:17" ht="26.25" customHeight="1">
      <c r="A21" s="85">
        <f>A20+1</f>
        <v>12</v>
      </c>
      <c r="B21" s="75" t="s">
        <v>62</v>
      </c>
      <c r="C21" s="125">
        <v>2383</v>
      </c>
      <c r="D21" s="75" t="s">
        <v>53</v>
      </c>
      <c r="E21" s="75">
        <v>21</v>
      </c>
      <c r="F21" s="89">
        <v>14069</v>
      </c>
      <c r="G21" s="85">
        <v>2003</v>
      </c>
      <c r="H21" s="75" t="s">
        <v>29</v>
      </c>
      <c r="I21" s="75"/>
      <c r="J21" s="87">
        <v>39218</v>
      </c>
      <c r="K21" s="85">
        <v>29</v>
      </c>
      <c r="L21" s="75" t="s">
        <v>54</v>
      </c>
      <c r="M21" s="75" t="s">
        <v>6</v>
      </c>
      <c r="N21" s="75" t="s">
        <v>12</v>
      </c>
      <c r="O21" s="124"/>
      <c r="P21" s="88">
        <v>196966000</v>
      </c>
      <c r="Q21" s="75" t="s">
        <v>55</v>
      </c>
    </row>
    <row r="22" spans="1:17" ht="26.25" customHeight="1">
      <c r="A22" s="85">
        <f t="shared" ref="A22:A43" si="3">A21+1</f>
        <v>13</v>
      </c>
      <c r="B22" s="75" t="s">
        <v>62</v>
      </c>
      <c r="C22" s="125">
        <v>2377</v>
      </c>
      <c r="D22" s="75" t="s">
        <v>53</v>
      </c>
      <c r="E22" s="75">
        <v>15</v>
      </c>
      <c r="F22" s="89">
        <v>3631</v>
      </c>
      <c r="G22" s="85">
        <v>2003</v>
      </c>
      <c r="H22" s="75" t="s">
        <v>29</v>
      </c>
      <c r="I22" s="75"/>
      <c r="J22" s="87">
        <v>39218</v>
      </c>
      <c r="K22" s="85">
        <v>30</v>
      </c>
      <c r="L22" s="75" t="s">
        <v>54</v>
      </c>
      <c r="M22" s="75" t="s">
        <v>6</v>
      </c>
      <c r="N22" s="75" t="s">
        <v>12</v>
      </c>
      <c r="O22" s="124"/>
      <c r="P22" s="88">
        <v>50834000</v>
      </c>
      <c r="Q22" s="75" t="s">
        <v>55</v>
      </c>
    </row>
    <row r="23" spans="1:17" ht="26.25" customHeight="1">
      <c r="A23" s="85">
        <f t="shared" si="3"/>
        <v>14</v>
      </c>
      <c r="B23" s="75" t="s">
        <v>62</v>
      </c>
      <c r="C23" s="125">
        <v>2374</v>
      </c>
      <c r="D23" s="75" t="s">
        <v>53</v>
      </c>
      <c r="E23" s="75">
        <v>12</v>
      </c>
      <c r="F23" s="89">
        <v>1779</v>
      </c>
      <c r="G23" s="85">
        <v>2003</v>
      </c>
      <c r="H23" s="75" t="s">
        <v>29</v>
      </c>
      <c r="I23" s="75"/>
      <c r="J23" s="87">
        <v>39218</v>
      </c>
      <c r="K23" s="85">
        <v>25</v>
      </c>
      <c r="L23" s="75" t="s">
        <v>54</v>
      </c>
      <c r="M23" s="75" t="s">
        <v>6</v>
      </c>
      <c r="N23" s="75" t="s">
        <v>12</v>
      </c>
      <c r="O23" s="124"/>
      <c r="P23" s="88">
        <v>24906000</v>
      </c>
      <c r="Q23" s="75" t="s">
        <v>55</v>
      </c>
    </row>
    <row r="24" spans="1:17" ht="26.25" customHeight="1">
      <c r="A24" s="85">
        <f t="shared" si="3"/>
        <v>15</v>
      </c>
      <c r="B24" s="75" t="s">
        <v>62</v>
      </c>
      <c r="C24" s="125">
        <v>2376</v>
      </c>
      <c r="D24" s="75" t="s">
        <v>53</v>
      </c>
      <c r="E24" s="75">
        <v>14</v>
      </c>
      <c r="F24" s="89">
        <v>1107</v>
      </c>
      <c r="G24" s="85">
        <v>2003</v>
      </c>
      <c r="H24" s="75" t="s">
        <v>29</v>
      </c>
      <c r="I24" s="75"/>
      <c r="J24" s="87">
        <v>39218</v>
      </c>
      <c r="K24" s="85">
        <v>26</v>
      </c>
      <c r="L24" s="75" t="s">
        <v>54</v>
      </c>
      <c r="M24" s="75" t="s">
        <v>6</v>
      </c>
      <c r="N24" s="75" t="s">
        <v>12</v>
      </c>
      <c r="O24" s="124"/>
      <c r="P24" s="88">
        <v>15498000</v>
      </c>
      <c r="Q24" s="75" t="s">
        <v>55</v>
      </c>
    </row>
    <row r="25" spans="1:17" ht="26.25" customHeight="1">
      <c r="A25" s="85">
        <f t="shared" si="3"/>
        <v>16</v>
      </c>
      <c r="B25" s="75" t="s">
        <v>62</v>
      </c>
      <c r="C25" s="125">
        <v>2368</v>
      </c>
      <c r="D25" s="75" t="s">
        <v>53</v>
      </c>
      <c r="E25" s="75">
        <v>6</v>
      </c>
      <c r="F25" s="89">
        <v>2776</v>
      </c>
      <c r="G25" s="85">
        <v>2003</v>
      </c>
      <c r="H25" s="75" t="s">
        <v>29</v>
      </c>
      <c r="I25" s="75"/>
      <c r="J25" s="87">
        <v>39218</v>
      </c>
      <c r="K25" s="85">
        <v>19</v>
      </c>
      <c r="L25" s="75" t="s">
        <v>54</v>
      </c>
      <c r="M25" s="75" t="s">
        <v>6</v>
      </c>
      <c r="N25" s="75" t="s">
        <v>12</v>
      </c>
      <c r="O25" s="124"/>
      <c r="P25" s="88">
        <v>38864000</v>
      </c>
      <c r="Q25" s="75" t="s">
        <v>30</v>
      </c>
    </row>
    <row r="26" spans="1:17" ht="26.25" customHeight="1">
      <c r="A26" s="85">
        <f t="shared" si="3"/>
        <v>17</v>
      </c>
      <c r="B26" s="75" t="s">
        <v>62</v>
      </c>
      <c r="C26" s="125">
        <v>2386</v>
      </c>
      <c r="D26" s="75" t="s">
        <v>53</v>
      </c>
      <c r="E26" s="75">
        <v>24</v>
      </c>
      <c r="F26" s="89">
        <v>8184</v>
      </c>
      <c r="G26" s="85">
        <v>2003</v>
      </c>
      <c r="H26" s="75" t="s">
        <v>29</v>
      </c>
      <c r="I26" s="75"/>
      <c r="J26" s="87">
        <v>39218</v>
      </c>
      <c r="K26" s="85">
        <v>20</v>
      </c>
      <c r="L26" s="75" t="s">
        <v>54</v>
      </c>
      <c r="M26" s="75" t="s">
        <v>6</v>
      </c>
      <c r="N26" s="75" t="s">
        <v>12</v>
      </c>
      <c r="O26" s="124"/>
      <c r="P26" s="88">
        <v>114576000</v>
      </c>
      <c r="Q26" s="75" t="s">
        <v>30</v>
      </c>
    </row>
    <row r="27" spans="1:17" ht="26.25" customHeight="1">
      <c r="A27" s="85">
        <f t="shared" si="3"/>
        <v>18</v>
      </c>
      <c r="B27" s="75" t="s">
        <v>62</v>
      </c>
      <c r="C27" s="125">
        <v>2387</v>
      </c>
      <c r="D27" s="75" t="s">
        <v>53</v>
      </c>
      <c r="E27" s="75">
        <v>25</v>
      </c>
      <c r="F27" s="89">
        <v>14696</v>
      </c>
      <c r="G27" s="85">
        <v>2003</v>
      </c>
      <c r="H27" s="75" t="s">
        <v>29</v>
      </c>
      <c r="I27" s="75"/>
      <c r="J27" s="87">
        <v>39218</v>
      </c>
      <c r="K27" s="85">
        <v>21</v>
      </c>
      <c r="L27" s="75" t="s">
        <v>54</v>
      </c>
      <c r="M27" s="75" t="s">
        <v>6</v>
      </c>
      <c r="N27" s="75" t="s">
        <v>12</v>
      </c>
      <c r="O27" s="124"/>
      <c r="P27" s="88">
        <v>205744000</v>
      </c>
      <c r="Q27" s="75" t="s">
        <v>30</v>
      </c>
    </row>
    <row r="28" spans="1:17" ht="26.25" customHeight="1">
      <c r="A28" s="85">
        <f t="shared" si="3"/>
        <v>19</v>
      </c>
      <c r="B28" s="75" t="s">
        <v>62</v>
      </c>
      <c r="C28" s="125">
        <v>2366</v>
      </c>
      <c r="D28" s="75" t="s">
        <v>53</v>
      </c>
      <c r="E28" s="75">
        <v>4</v>
      </c>
      <c r="F28" s="89">
        <v>1240</v>
      </c>
      <c r="G28" s="85">
        <v>2003</v>
      </c>
      <c r="H28" s="75" t="s">
        <v>29</v>
      </c>
      <c r="I28" s="75"/>
      <c r="J28" s="87">
        <v>39218</v>
      </c>
      <c r="K28" s="85">
        <v>28</v>
      </c>
      <c r="L28" s="75" t="s">
        <v>54</v>
      </c>
      <c r="M28" s="75" t="s">
        <v>6</v>
      </c>
      <c r="N28" s="75" t="s">
        <v>12</v>
      </c>
      <c r="O28" s="124"/>
      <c r="P28" s="88">
        <v>17360000</v>
      </c>
      <c r="Q28" s="75" t="s">
        <v>55</v>
      </c>
    </row>
    <row r="29" spans="1:17" ht="26.25" customHeight="1">
      <c r="A29" s="85">
        <f t="shared" si="3"/>
        <v>20</v>
      </c>
      <c r="B29" s="75" t="s">
        <v>62</v>
      </c>
      <c r="C29" s="125">
        <v>2373</v>
      </c>
      <c r="D29" s="75" t="s">
        <v>53</v>
      </c>
      <c r="E29" s="75">
        <v>11</v>
      </c>
      <c r="F29" s="89">
        <v>1801</v>
      </c>
      <c r="G29" s="85">
        <v>2003</v>
      </c>
      <c r="H29" s="75" t="s">
        <v>29</v>
      </c>
      <c r="I29" s="75"/>
      <c r="J29" s="87">
        <v>39218</v>
      </c>
      <c r="K29" s="85">
        <v>32</v>
      </c>
      <c r="L29" s="75" t="s">
        <v>54</v>
      </c>
      <c r="M29" s="75" t="s">
        <v>6</v>
      </c>
      <c r="N29" s="75" t="s">
        <v>12</v>
      </c>
      <c r="O29" s="124"/>
      <c r="P29" s="88">
        <v>25214000</v>
      </c>
      <c r="Q29" s="75" t="s">
        <v>55</v>
      </c>
    </row>
    <row r="30" spans="1:17" ht="26.25" customHeight="1">
      <c r="A30" s="85">
        <f t="shared" si="3"/>
        <v>21</v>
      </c>
      <c r="B30" s="75" t="s">
        <v>62</v>
      </c>
      <c r="C30" s="125">
        <v>2375</v>
      </c>
      <c r="D30" s="75" t="s">
        <v>53</v>
      </c>
      <c r="E30" s="75">
        <v>13</v>
      </c>
      <c r="F30" s="89">
        <v>1738</v>
      </c>
      <c r="G30" s="85">
        <v>2003</v>
      </c>
      <c r="H30" s="75" t="s">
        <v>29</v>
      </c>
      <c r="I30" s="75"/>
      <c r="J30" s="87">
        <v>39218</v>
      </c>
      <c r="K30" s="85">
        <v>24</v>
      </c>
      <c r="L30" s="75" t="s">
        <v>54</v>
      </c>
      <c r="M30" s="75" t="s">
        <v>6</v>
      </c>
      <c r="N30" s="75" t="s">
        <v>12</v>
      </c>
      <c r="O30" s="124"/>
      <c r="P30" s="88">
        <v>24332000</v>
      </c>
      <c r="Q30" s="75" t="s">
        <v>55</v>
      </c>
    </row>
    <row r="31" spans="1:17" ht="26.25" customHeight="1">
      <c r="A31" s="85">
        <f t="shared" si="3"/>
        <v>22</v>
      </c>
      <c r="B31" s="75" t="s">
        <v>62</v>
      </c>
      <c r="C31" s="125">
        <v>2363</v>
      </c>
      <c r="D31" s="75" t="s">
        <v>53</v>
      </c>
      <c r="E31" s="75">
        <v>1</v>
      </c>
      <c r="F31" s="89">
        <v>1067</v>
      </c>
      <c r="G31" s="85">
        <v>1998</v>
      </c>
      <c r="H31" s="75" t="s">
        <v>29</v>
      </c>
      <c r="I31" s="75"/>
      <c r="J31" s="87">
        <v>36480</v>
      </c>
      <c r="K31" s="85">
        <v>27</v>
      </c>
      <c r="L31" s="75" t="s">
        <v>54</v>
      </c>
      <c r="M31" s="75" t="s">
        <v>6</v>
      </c>
      <c r="N31" s="75" t="s">
        <v>12</v>
      </c>
      <c r="O31" s="124"/>
      <c r="P31" s="88">
        <v>14938000</v>
      </c>
      <c r="Q31" s="75" t="s">
        <v>55</v>
      </c>
    </row>
    <row r="32" spans="1:17" ht="26.25" customHeight="1">
      <c r="A32" s="85">
        <f t="shared" si="3"/>
        <v>23</v>
      </c>
      <c r="B32" s="75" t="s">
        <v>62</v>
      </c>
      <c r="C32" s="125">
        <v>2382</v>
      </c>
      <c r="D32" s="75" t="s">
        <v>53</v>
      </c>
      <c r="E32" s="75">
        <v>20</v>
      </c>
      <c r="F32" s="89">
        <v>1087</v>
      </c>
      <c r="G32" s="85">
        <v>2003</v>
      </c>
      <c r="H32" s="75" t="s">
        <v>29</v>
      </c>
      <c r="I32" s="75"/>
      <c r="J32" s="87">
        <v>38594</v>
      </c>
      <c r="K32" s="85">
        <v>13</v>
      </c>
      <c r="L32" s="75" t="s">
        <v>54</v>
      </c>
      <c r="M32" s="75" t="s">
        <v>6</v>
      </c>
      <c r="N32" s="75" t="s">
        <v>12</v>
      </c>
      <c r="O32" s="124"/>
      <c r="P32" s="88">
        <v>89134000</v>
      </c>
      <c r="Q32" s="75" t="s">
        <v>55</v>
      </c>
    </row>
    <row r="33" spans="1:17" ht="26.25" customHeight="1">
      <c r="A33" s="85">
        <f t="shared" si="3"/>
        <v>24</v>
      </c>
      <c r="B33" s="75" t="s">
        <v>62</v>
      </c>
      <c r="C33" s="125">
        <v>2380</v>
      </c>
      <c r="D33" s="75" t="s">
        <v>53</v>
      </c>
      <c r="E33" s="75">
        <v>18</v>
      </c>
      <c r="F33" s="89">
        <v>5140</v>
      </c>
      <c r="G33" s="85">
        <v>2003</v>
      </c>
      <c r="H33" s="75" t="s">
        <v>29</v>
      </c>
      <c r="I33" s="75"/>
      <c r="J33" s="87">
        <v>39324</v>
      </c>
      <c r="K33" s="85">
        <v>46</v>
      </c>
      <c r="L33" s="75" t="s">
        <v>54</v>
      </c>
      <c r="M33" s="75" t="s">
        <v>6</v>
      </c>
      <c r="N33" s="75" t="s">
        <v>12</v>
      </c>
      <c r="O33" s="124"/>
      <c r="P33" s="88">
        <v>71960000</v>
      </c>
      <c r="Q33" s="75" t="s">
        <v>55</v>
      </c>
    </row>
    <row r="34" spans="1:17" ht="26.25" customHeight="1">
      <c r="A34" s="85">
        <f t="shared" si="3"/>
        <v>25</v>
      </c>
      <c r="B34" s="75" t="s">
        <v>62</v>
      </c>
      <c r="C34" s="125">
        <v>2371</v>
      </c>
      <c r="D34" s="75" t="s">
        <v>53</v>
      </c>
      <c r="E34" s="75">
        <v>9</v>
      </c>
      <c r="F34" s="89">
        <v>1401</v>
      </c>
      <c r="G34" s="85">
        <v>2003</v>
      </c>
      <c r="H34" s="75" t="s">
        <v>29</v>
      </c>
      <c r="I34" s="75"/>
      <c r="J34" s="87">
        <v>39324</v>
      </c>
      <c r="K34" s="85">
        <v>36</v>
      </c>
      <c r="L34" s="75" t="s">
        <v>54</v>
      </c>
      <c r="M34" s="75" t="s">
        <v>6</v>
      </c>
      <c r="N34" s="75" t="s">
        <v>12</v>
      </c>
      <c r="O34" s="124"/>
      <c r="P34" s="88">
        <v>144303000</v>
      </c>
      <c r="Q34" s="75" t="s">
        <v>55</v>
      </c>
    </row>
    <row r="35" spans="1:17" ht="26.25" customHeight="1">
      <c r="A35" s="85">
        <f t="shared" si="3"/>
        <v>26</v>
      </c>
      <c r="B35" s="75" t="s">
        <v>62</v>
      </c>
      <c r="C35" s="125">
        <v>2384</v>
      </c>
      <c r="D35" s="75" t="s">
        <v>53</v>
      </c>
      <c r="E35" s="75">
        <v>22</v>
      </c>
      <c r="F35" s="89">
        <v>4646</v>
      </c>
      <c r="G35" s="85">
        <v>2003</v>
      </c>
      <c r="H35" s="75" t="s">
        <v>29</v>
      </c>
      <c r="I35" s="75"/>
      <c r="J35" s="87">
        <v>39324</v>
      </c>
      <c r="K35" s="85">
        <v>35</v>
      </c>
      <c r="L35" s="75" t="s">
        <v>54</v>
      </c>
      <c r="M35" s="75" t="s">
        <v>6</v>
      </c>
      <c r="N35" s="75" t="s">
        <v>12</v>
      </c>
      <c r="O35" s="124"/>
      <c r="P35" s="88">
        <v>65044000</v>
      </c>
      <c r="Q35" s="75" t="s">
        <v>55</v>
      </c>
    </row>
    <row r="36" spans="1:17" ht="26.25" customHeight="1">
      <c r="A36" s="85">
        <f t="shared" si="3"/>
        <v>27</v>
      </c>
      <c r="B36" s="75" t="s">
        <v>62</v>
      </c>
      <c r="C36" s="125">
        <v>2381</v>
      </c>
      <c r="D36" s="75" t="s">
        <v>53</v>
      </c>
      <c r="E36" s="75">
        <v>19</v>
      </c>
      <c r="F36" s="89">
        <v>5348</v>
      </c>
      <c r="G36" s="85">
        <v>2003</v>
      </c>
      <c r="H36" s="75" t="s">
        <v>29</v>
      </c>
      <c r="I36" s="75"/>
      <c r="J36" s="87">
        <v>39324</v>
      </c>
      <c r="K36" s="85">
        <v>40</v>
      </c>
      <c r="L36" s="75" t="s">
        <v>54</v>
      </c>
      <c r="M36" s="75" t="s">
        <v>6</v>
      </c>
      <c r="N36" s="75" t="s">
        <v>12</v>
      </c>
      <c r="O36" s="124"/>
      <c r="P36" s="88">
        <v>74872000</v>
      </c>
      <c r="Q36" s="75" t="s">
        <v>55</v>
      </c>
    </row>
    <row r="37" spans="1:17" ht="26.25" customHeight="1">
      <c r="A37" s="85">
        <f t="shared" si="3"/>
        <v>28</v>
      </c>
      <c r="B37" s="75" t="s">
        <v>62</v>
      </c>
      <c r="C37" s="125">
        <v>2367</v>
      </c>
      <c r="D37" s="75" t="s">
        <v>53</v>
      </c>
      <c r="E37" s="75">
        <v>5</v>
      </c>
      <c r="F37" s="89">
        <v>3711</v>
      </c>
      <c r="G37" s="85">
        <v>2003</v>
      </c>
      <c r="H37" s="75" t="s">
        <v>29</v>
      </c>
      <c r="I37" s="75"/>
      <c r="J37" s="87">
        <v>39324</v>
      </c>
      <c r="K37" s="85">
        <v>39</v>
      </c>
      <c r="L37" s="75" t="s">
        <v>54</v>
      </c>
      <c r="M37" s="75" t="s">
        <v>6</v>
      </c>
      <c r="N37" s="75" t="s">
        <v>12</v>
      </c>
      <c r="O37" s="124"/>
      <c r="P37" s="88">
        <v>51954000</v>
      </c>
      <c r="Q37" s="75" t="s">
        <v>55</v>
      </c>
    </row>
    <row r="38" spans="1:17" ht="26.25" customHeight="1">
      <c r="A38" s="85">
        <f t="shared" si="3"/>
        <v>29</v>
      </c>
      <c r="B38" s="75" t="s">
        <v>62</v>
      </c>
      <c r="C38" s="125">
        <v>2378</v>
      </c>
      <c r="D38" s="75" t="s">
        <v>53</v>
      </c>
      <c r="E38" s="75">
        <v>16</v>
      </c>
      <c r="F38" s="89">
        <v>1063</v>
      </c>
      <c r="G38" s="85">
        <v>2003</v>
      </c>
      <c r="H38" s="75" t="s">
        <v>29</v>
      </c>
      <c r="I38" s="75"/>
      <c r="J38" s="87">
        <v>39324</v>
      </c>
      <c r="K38" s="85">
        <v>42</v>
      </c>
      <c r="L38" s="75" t="s">
        <v>54</v>
      </c>
      <c r="M38" s="75" t="s">
        <v>6</v>
      </c>
      <c r="N38" s="75" t="s">
        <v>12</v>
      </c>
      <c r="O38" s="124"/>
      <c r="P38" s="88">
        <v>14882000</v>
      </c>
      <c r="Q38" s="75" t="s">
        <v>55</v>
      </c>
    </row>
    <row r="39" spans="1:17" ht="26.25" customHeight="1">
      <c r="A39" s="85">
        <f t="shared" si="3"/>
        <v>30</v>
      </c>
      <c r="B39" s="75" t="s">
        <v>62</v>
      </c>
      <c r="C39" s="125">
        <v>2370</v>
      </c>
      <c r="D39" s="75" t="s">
        <v>53</v>
      </c>
      <c r="E39" s="75">
        <v>8</v>
      </c>
      <c r="F39" s="89">
        <v>1387</v>
      </c>
      <c r="G39" s="85">
        <v>2003</v>
      </c>
      <c r="H39" s="75" t="s">
        <v>29</v>
      </c>
      <c r="I39" s="75"/>
      <c r="J39" s="87">
        <v>39324</v>
      </c>
      <c r="K39" s="85">
        <v>43</v>
      </c>
      <c r="L39" s="75" t="s">
        <v>54</v>
      </c>
      <c r="M39" s="75" t="s">
        <v>6</v>
      </c>
      <c r="N39" s="75" t="s">
        <v>12</v>
      </c>
      <c r="O39" s="124"/>
      <c r="P39" s="88">
        <v>19418000</v>
      </c>
      <c r="Q39" s="75" t="s">
        <v>55</v>
      </c>
    </row>
    <row r="40" spans="1:17" ht="26.25" customHeight="1">
      <c r="A40" s="85">
        <f t="shared" si="3"/>
        <v>31</v>
      </c>
      <c r="B40" s="75" t="s">
        <v>62</v>
      </c>
      <c r="C40" s="125">
        <v>2369</v>
      </c>
      <c r="D40" s="75" t="s">
        <v>53</v>
      </c>
      <c r="E40" s="75">
        <v>7</v>
      </c>
      <c r="F40" s="89">
        <v>1507</v>
      </c>
      <c r="G40" s="85">
        <v>2003</v>
      </c>
      <c r="H40" s="75" t="s">
        <v>29</v>
      </c>
      <c r="I40" s="75"/>
      <c r="J40" s="87">
        <v>39324</v>
      </c>
      <c r="K40" s="85">
        <v>41</v>
      </c>
      <c r="L40" s="75" t="s">
        <v>54</v>
      </c>
      <c r="M40" s="75" t="s">
        <v>6</v>
      </c>
      <c r="N40" s="75" t="s">
        <v>12</v>
      </c>
      <c r="O40" s="124"/>
      <c r="P40" s="88">
        <v>21098000</v>
      </c>
      <c r="Q40" s="75" t="s">
        <v>55</v>
      </c>
    </row>
    <row r="41" spans="1:17" ht="26.25" customHeight="1">
      <c r="A41" s="85">
        <f t="shared" si="3"/>
        <v>32</v>
      </c>
      <c r="B41" s="75" t="s">
        <v>62</v>
      </c>
      <c r="C41" s="125">
        <v>2365</v>
      </c>
      <c r="D41" s="75" t="s">
        <v>53</v>
      </c>
      <c r="E41" s="75">
        <v>3</v>
      </c>
      <c r="F41" s="89">
        <v>1283</v>
      </c>
      <c r="G41" s="85">
        <v>2003</v>
      </c>
      <c r="H41" s="75" t="s">
        <v>29</v>
      </c>
      <c r="I41" s="75"/>
      <c r="J41" s="87">
        <v>39324</v>
      </c>
      <c r="K41" s="85">
        <v>44</v>
      </c>
      <c r="L41" s="75" t="s">
        <v>54</v>
      </c>
      <c r="M41" s="75" t="s">
        <v>6</v>
      </c>
      <c r="N41" s="75" t="s">
        <v>12</v>
      </c>
      <c r="O41" s="124"/>
      <c r="P41" s="88">
        <v>17962000</v>
      </c>
      <c r="Q41" s="75" t="s">
        <v>55</v>
      </c>
    </row>
    <row r="42" spans="1:17" ht="26.25" customHeight="1">
      <c r="A42" s="85">
        <f t="shared" si="3"/>
        <v>33</v>
      </c>
      <c r="B42" s="75" t="s">
        <v>62</v>
      </c>
      <c r="C42" s="125">
        <v>2372</v>
      </c>
      <c r="D42" s="75" t="s">
        <v>53</v>
      </c>
      <c r="E42" s="75">
        <v>10</v>
      </c>
      <c r="F42" s="89">
        <v>1739</v>
      </c>
      <c r="G42" s="85">
        <v>2003</v>
      </c>
      <c r="H42" s="75" t="s">
        <v>29</v>
      </c>
      <c r="I42" s="75"/>
      <c r="J42" s="87">
        <v>39324</v>
      </c>
      <c r="K42" s="85">
        <v>45</v>
      </c>
      <c r="L42" s="75" t="s">
        <v>54</v>
      </c>
      <c r="M42" s="75" t="s">
        <v>6</v>
      </c>
      <c r="N42" s="75" t="s">
        <v>12</v>
      </c>
      <c r="O42" s="124"/>
      <c r="P42" s="88">
        <v>24346000</v>
      </c>
      <c r="Q42" s="75" t="s">
        <v>55</v>
      </c>
    </row>
    <row r="43" spans="1:17" s="101" customFormat="1" ht="26.25" customHeight="1">
      <c r="A43" s="90">
        <f t="shared" si="3"/>
        <v>34</v>
      </c>
      <c r="B43" s="91" t="s">
        <v>62</v>
      </c>
      <c r="C43" s="125">
        <v>2364</v>
      </c>
      <c r="D43" s="91" t="s">
        <v>53</v>
      </c>
      <c r="E43" s="91">
        <v>2</v>
      </c>
      <c r="F43" s="100">
        <v>28379</v>
      </c>
      <c r="G43" s="90">
        <v>2003</v>
      </c>
      <c r="H43" s="91" t="s">
        <v>29</v>
      </c>
      <c r="I43" s="91"/>
      <c r="J43" s="93">
        <v>39324</v>
      </c>
      <c r="K43" s="90">
        <v>52</v>
      </c>
      <c r="L43" s="91" t="s">
        <v>54</v>
      </c>
      <c r="M43" s="91" t="s">
        <v>6</v>
      </c>
      <c r="N43" s="91" t="s">
        <v>12</v>
      </c>
      <c r="O43" s="124"/>
      <c r="P43" s="94">
        <v>397306000</v>
      </c>
      <c r="Q43" s="91" t="s">
        <v>55</v>
      </c>
    </row>
    <row r="44" spans="1:17" ht="11.25" customHeight="1">
      <c r="A44" s="85"/>
      <c r="B44" s="75"/>
      <c r="C44" s="85"/>
      <c r="D44" s="75"/>
      <c r="E44" s="75"/>
      <c r="F44" s="89"/>
      <c r="G44" s="85"/>
      <c r="H44" s="75"/>
      <c r="I44" s="75"/>
      <c r="J44" s="87"/>
      <c r="K44" s="85"/>
      <c r="L44" s="75"/>
      <c r="M44" s="75"/>
      <c r="N44" s="75"/>
      <c r="O44" s="75"/>
      <c r="P44" s="88"/>
      <c r="Q44" s="75"/>
    </row>
    <row r="45" spans="1:17" s="99" customFormat="1" ht="21.75" customHeight="1">
      <c r="A45" s="82" t="s">
        <v>64</v>
      </c>
      <c r="C45" s="80"/>
      <c r="D45" s="83"/>
      <c r="E45" s="83"/>
      <c r="F45" s="83"/>
      <c r="G45" s="83"/>
      <c r="H45" s="83"/>
      <c r="I45" s="83"/>
      <c r="J45" s="83"/>
      <c r="K45" s="80"/>
      <c r="L45" s="83"/>
      <c r="M45" s="83"/>
      <c r="N45" s="83"/>
      <c r="O45" s="83"/>
      <c r="P45" s="83"/>
      <c r="Q45" s="83"/>
    </row>
    <row r="46" spans="1:17" ht="26.25" customHeight="1">
      <c r="A46" s="85">
        <v>37</v>
      </c>
      <c r="B46" s="75" t="s">
        <v>57</v>
      </c>
      <c r="C46" s="125">
        <v>2182</v>
      </c>
      <c r="D46" s="75" t="s">
        <v>58</v>
      </c>
      <c r="E46" s="75">
        <v>7</v>
      </c>
      <c r="F46" s="89">
        <v>1750</v>
      </c>
      <c r="G46" s="85">
        <v>1996</v>
      </c>
      <c r="H46" s="75" t="s">
        <v>65</v>
      </c>
      <c r="I46" s="75"/>
      <c r="J46" s="87">
        <v>35754</v>
      </c>
      <c r="K46" s="85" t="s">
        <v>66</v>
      </c>
      <c r="L46" s="75" t="s">
        <v>67</v>
      </c>
      <c r="M46" s="75" t="s">
        <v>6</v>
      </c>
      <c r="N46" s="75" t="s">
        <v>12</v>
      </c>
      <c r="O46" s="121"/>
      <c r="P46" s="88">
        <v>12250000</v>
      </c>
      <c r="Q46" s="75" t="s">
        <v>68</v>
      </c>
    </row>
    <row r="47" spans="1:17" ht="26.25" customHeight="1">
      <c r="A47" s="85">
        <f>A46+1</f>
        <v>38</v>
      </c>
      <c r="B47" s="75" t="s">
        <v>57</v>
      </c>
      <c r="C47" s="125">
        <v>2183</v>
      </c>
      <c r="D47" s="75" t="s">
        <v>58</v>
      </c>
      <c r="E47" s="75">
        <v>8</v>
      </c>
      <c r="F47" s="89">
        <v>1830</v>
      </c>
      <c r="G47" s="85">
        <v>1996</v>
      </c>
      <c r="H47" s="75" t="s">
        <v>65</v>
      </c>
      <c r="I47" s="75"/>
      <c r="J47" s="87">
        <v>35754</v>
      </c>
      <c r="K47" s="85" t="s">
        <v>69</v>
      </c>
      <c r="L47" s="75" t="s">
        <v>67</v>
      </c>
      <c r="M47" s="75" t="s">
        <v>6</v>
      </c>
      <c r="N47" s="75" t="s">
        <v>12</v>
      </c>
      <c r="O47" s="121"/>
      <c r="P47" s="88">
        <v>12810000</v>
      </c>
      <c r="Q47" s="75" t="s">
        <v>68</v>
      </c>
    </row>
    <row r="48" spans="1:17" ht="23.25" customHeight="1">
      <c r="A48" s="102"/>
      <c r="B48" s="97"/>
      <c r="C48" s="102"/>
      <c r="D48" s="103"/>
      <c r="E48" s="103"/>
      <c r="F48" s="103"/>
      <c r="G48" s="103"/>
      <c r="H48" s="103"/>
      <c r="I48" s="103"/>
      <c r="J48" s="103"/>
      <c r="K48" s="102"/>
      <c r="L48" s="103"/>
      <c r="M48" s="103"/>
      <c r="N48" s="103"/>
      <c r="O48" s="103"/>
      <c r="P48" s="104">
        <f>SUM(P46:P47)</f>
        <v>25060000</v>
      </c>
      <c r="Q48" s="103"/>
    </row>
  </sheetData>
  <mergeCells count="18">
    <mergeCell ref="J5:K5"/>
    <mergeCell ref="C4:C6"/>
    <mergeCell ref="A2:Q2"/>
    <mergeCell ref="L4:L6"/>
    <mergeCell ref="M4:M6"/>
    <mergeCell ref="N4:N6"/>
    <mergeCell ref="O4:O6"/>
    <mergeCell ref="P4:P6"/>
    <mergeCell ref="Q4:Q6"/>
    <mergeCell ref="A4:A6"/>
    <mergeCell ref="B4:B6"/>
    <mergeCell ref="D4:E4"/>
    <mergeCell ref="G4:G6"/>
    <mergeCell ref="H4:H6"/>
    <mergeCell ref="I4:K4"/>
    <mergeCell ref="D5:D6"/>
    <mergeCell ref="E5:E6"/>
    <mergeCell ref="I5:I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topLeftCell="A10" workbookViewId="0">
      <selection activeCell="E27" sqref="E27"/>
    </sheetView>
  </sheetViews>
  <sheetFormatPr defaultRowHeight="15"/>
  <cols>
    <col min="1" max="1" width="4" style="1" bestFit="1" customWidth="1"/>
    <col min="2" max="2" width="33.85546875" style="2" bestFit="1" customWidth="1"/>
    <col min="3" max="3" width="19.85546875" bestFit="1" customWidth="1"/>
    <col min="4" max="4" width="7.85546875" bestFit="1" customWidth="1"/>
    <col min="5" max="5" width="6.42578125" bestFit="1" customWidth="1"/>
    <col min="6" max="6" width="15.85546875" bestFit="1" customWidth="1"/>
    <col min="7" max="7" width="28.5703125" customWidth="1"/>
    <col min="8" max="8" width="4.28515625" bestFit="1" customWidth="1"/>
    <col min="9" max="9" width="10.42578125" bestFit="1" customWidth="1"/>
    <col min="10" max="10" width="8.28515625" style="1" bestFit="1" customWidth="1"/>
    <col min="11" max="11" width="21.140625" bestFit="1" customWidth="1"/>
    <col min="12" max="12" width="9.5703125" bestFit="1" customWidth="1"/>
    <col min="13" max="13" width="9.7109375" bestFit="1" customWidth="1"/>
    <col min="14" max="14" width="9.5703125" bestFit="1" customWidth="1"/>
    <col min="15" max="15" width="15.85546875" bestFit="1" customWidth="1"/>
    <col min="16" max="16" width="28.28515625" style="17" customWidth="1"/>
  </cols>
  <sheetData>
    <row r="1" spans="1:17">
      <c r="P1"/>
    </row>
    <row r="2" spans="1:17">
      <c r="P2"/>
    </row>
    <row r="3" spans="1:17">
      <c r="P3"/>
    </row>
    <row r="4" spans="1:17" ht="19.5" customHeight="1">
      <c r="A4" s="112" t="s">
        <v>51</v>
      </c>
      <c r="B4" s="115" t="s">
        <v>39</v>
      </c>
      <c r="C4" s="118" t="s">
        <v>0</v>
      </c>
      <c r="D4" s="119"/>
      <c r="E4" s="9" t="s">
        <v>40</v>
      </c>
      <c r="F4" s="112" t="s">
        <v>42</v>
      </c>
      <c r="G4" s="112" t="s">
        <v>43</v>
      </c>
      <c r="H4" s="118" t="s">
        <v>1</v>
      </c>
      <c r="I4" s="120"/>
      <c r="J4" s="119"/>
      <c r="K4" s="112" t="s">
        <v>44</v>
      </c>
      <c r="L4" s="112" t="s">
        <v>2</v>
      </c>
      <c r="M4" s="112" t="s">
        <v>45</v>
      </c>
      <c r="N4" s="112" t="s">
        <v>46</v>
      </c>
      <c r="O4" s="112" t="s">
        <v>47</v>
      </c>
      <c r="P4" s="109" t="s">
        <v>3</v>
      </c>
    </row>
    <row r="5" spans="1:17">
      <c r="A5" s="113"/>
      <c r="B5" s="116"/>
      <c r="C5" s="112" t="s">
        <v>4</v>
      </c>
      <c r="D5" s="112" t="s">
        <v>48</v>
      </c>
      <c r="E5" s="9" t="s">
        <v>41</v>
      </c>
      <c r="F5" s="113"/>
      <c r="G5" s="113"/>
      <c r="H5" s="112" t="s">
        <v>49</v>
      </c>
      <c r="I5" s="118" t="s">
        <v>50</v>
      </c>
      <c r="J5" s="119"/>
      <c r="K5" s="113"/>
      <c r="L5" s="113"/>
      <c r="M5" s="113"/>
      <c r="N5" s="113"/>
      <c r="O5" s="113"/>
      <c r="P5" s="110"/>
    </row>
    <row r="6" spans="1:17">
      <c r="A6" s="114"/>
      <c r="B6" s="117"/>
      <c r="C6" s="114"/>
      <c r="D6" s="114"/>
      <c r="E6" s="9"/>
      <c r="F6" s="114"/>
      <c r="G6" s="114"/>
      <c r="H6" s="114"/>
      <c r="I6" s="9" t="s">
        <v>5</v>
      </c>
      <c r="J6" s="9" t="s">
        <v>0</v>
      </c>
      <c r="K6" s="114"/>
      <c r="L6" s="114"/>
      <c r="M6" s="114"/>
      <c r="N6" s="114"/>
      <c r="O6" s="114"/>
      <c r="P6" s="111"/>
    </row>
    <row r="7" spans="1:17">
      <c r="A7" s="9">
        <v>1</v>
      </c>
      <c r="B7" s="10">
        <v>2</v>
      </c>
      <c r="C7" s="9">
        <v>3</v>
      </c>
      <c r="D7" s="9">
        <v>4</v>
      </c>
      <c r="E7" s="9">
        <v>5</v>
      </c>
      <c r="F7" s="9">
        <v>6</v>
      </c>
      <c r="G7" s="9">
        <v>7</v>
      </c>
      <c r="H7" s="9">
        <v>8</v>
      </c>
      <c r="I7" s="9">
        <v>9</v>
      </c>
      <c r="J7" s="9">
        <v>10</v>
      </c>
      <c r="K7" s="9">
        <v>11</v>
      </c>
      <c r="L7" s="9">
        <v>12</v>
      </c>
      <c r="M7" s="9">
        <v>13</v>
      </c>
      <c r="N7" s="9">
        <v>14</v>
      </c>
      <c r="O7" s="9">
        <v>15</v>
      </c>
      <c r="P7" s="18">
        <v>16</v>
      </c>
      <c r="Q7" s="8"/>
    </row>
    <row r="8" spans="1:17" ht="30" customHeight="1">
      <c r="A8" s="33" t="s">
        <v>10</v>
      </c>
      <c r="B8" s="11"/>
      <c r="C8" s="12"/>
      <c r="D8" s="12"/>
      <c r="E8" s="12"/>
      <c r="F8" s="12"/>
      <c r="G8" s="12"/>
      <c r="H8" s="12"/>
      <c r="I8" s="12"/>
      <c r="J8" s="36"/>
      <c r="K8" s="12"/>
      <c r="L8" s="12"/>
      <c r="M8" s="12"/>
      <c r="N8" s="12"/>
      <c r="O8" s="12"/>
      <c r="P8" s="12"/>
      <c r="Q8" s="8"/>
    </row>
    <row r="9" spans="1:17" ht="26.25" customHeight="1">
      <c r="A9" s="34">
        <v>1</v>
      </c>
      <c r="B9" s="20" t="s">
        <v>31</v>
      </c>
      <c r="C9" s="21" t="s">
        <v>32</v>
      </c>
      <c r="D9" s="21">
        <v>1</v>
      </c>
      <c r="E9" s="22">
        <v>661</v>
      </c>
      <c r="F9" s="23">
        <v>1953</v>
      </c>
      <c r="G9" s="21" t="s">
        <v>33</v>
      </c>
      <c r="H9" s="21"/>
      <c r="I9" s="24">
        <v>31205</v>
      </c>
      <c r="J9" s="23">
        <v>1</v>
      </c>
      <c r="K9" s="21" t="s">
        <v>7</v>
      </c>
      <c r="L9" s="21" t="s">
        <v>6</v>
      </c>
      <c r="M9" s="21" t="s">
        <v>12</v>
      </c>
      <c r="N9" s="21"/>
      <c r="O9" s="25">
        <v>132200000</v>
      </c>
      <c r="P9" s="37" t="s">
        <v>71</v>
      </c>
      <c r="Q9" s="8"/>
    </row>
    <row r="10" spans="1:17" ht="26.25" customHeight="1">
      <c r="A10" s="34">
        <f>A9+1</f>
        <v>2</v>
      </c>
      <c r="B10" s="20" t="s">
        <v>14</v>
      </c>
      <c r="C10" s="21" t="s">
        <v>15</v>
      </c>
      <c r="D10" s="21">
        <v>28</v>
      </c>
      <c r="E10" s="26">
        <v>1000</v>
      </c>
      <c r="F10" s="23">
        <v>1997</v>
      </c>
      <c r="G10" s="21" t="s">
        <v>17</v>
      </c>
      <c r="H10" s="21"/>
      <c r="I10" s="24">
        <v>36109</v>
      </c>
      <c r="J10" s="23">
        <v>5</v>
      </c>
      <c r="K10" s="21" t="s">
        <v>18</v>
      </c>
      <c r="L10" s="21" t="s">
        <v>6</v>
      </c>
      <c r="M10" s="21" t="s">
        <v>12</v>
      </c>
      <c r="N10" s="21"/>
      <c r="O10" s="25">
        <v>285000000</v>
      </c>
      <c r="P10" s="38" t="s">
        <v>7</v>
      </c>
      <c r="Q10" s="8"/>
    </row>
    <row r="11" spans="1:17" ht="26.25" customHeight="1">
      <c r="A11" s="34">
        <f t="shared" ref="A11:A18" si="0">A10+1</f>
        <v>3</v>
      </c>
      <c r="B11" s="20" t="s">
        <v>14</v>
      </c>
      <c r="C11" s="21" t="s">
        <v>15</v>
      </c>
      <c r="D11" s="21">
        <v>33</v>
      </c>
      <c r="E11" s="22">
        <v>507</v>
      </c>
      <c r="F11" s="23">
        <v>1998</v>
      </c>
      <c r="G11" s="21" t="s">
        <v>8</v>
      </c>
      <c r="H11" s="21"/>
      <c r="I11" s="24">
        <v>36430</v>
      </c>
      <c r="J11" s="23">
        <v>9</v>
      </c>
      <c r="K11" s="21" t="s">
        <v>19</v>
      </c>
      <c r="L11" s="21" t="s">
        <v>6</v>
      </c>
      <c r="M11" s="21" t="s">
        <v>12</v>
      </c>
      <c r="N11" s="21"/>
      <c r="O11" s="25">
        <v>123201000</v>
      </c>
      <c r="P11" s="38" t="s">
        <v>7</v>
      </c>
      <c r="Q11" s="8"/>
    </row>
    <row r="12" spans="1:17" ht="26.25" customHeight="1">
      <c r="A12" s="34">
        <f t="shared" si="0"/>
        <v>4</v>
      </c>
      <c r="B12" s="20" t="s">
        <v>20</v>
      </c>
      <c r="C12" s="21" t="s">
        <v>21</v>
      </c>
      <c r="D12" s="21">
        <v>7</v>
      </c>
      <c r="E12" s="22">
        <v>275</v>
      </c>
      <c r="F12" s="23">
        <v>2000</v>
      </c>
      <c r="G12" s="21" t="s">
        <v>11</v>
      </c>
      <c r="H12" s="21"/>
      <c r="I12" s="24">
        <v>36943</v>
      </c>
      <c r="J12" s="23">
        <v>25</v>
      </c>
      <c r="K12" s="21" t="s">
        <v>22</v>
      </c>
      <c r="L12" s="21" t="s">
        <v>6</v>
      </c>
      <c r="M12" s="21" t="s">
        <v>12</v>
      </c>
      <c r="N12" s="21"/>
      <c r="O12" s="25">
        <v>44000000</v>
      </c>
      <c r="P12" s="38" t="s">
        <v>7</v>
      </c>
      <c r="Q12" s="8"/>
    </row>
    <row r="13" spans="1:17" s="52" customFormat="1" ht="26.25" customHeight="1">
      <c r="A13" s="44">
        <f t="shared" si="0"/>
        <v>5</v>
      </c>
      <c r="B13" s="45" t="s">
        <v>23</v>
      </c>
      <c r="C13" s="46" t="s">
        <v>13</v>
      </c>
      <c r="D13" s="46">
        <v>2</v>
      </c>
      <c r="E13" s="47">
        <v>8</v>
      </c>
      <c r="F13" s="48">
        <v>1986</v>
      </c>
      <c r="G13" s="46" t="s">
        <v>24</v>
      </c>
      <c r="H13" s="46"/>
      <c r="I13" s="49">
        <v>37687</v>
      </c>
      <c r="J13" s="48">
        <v>33</v>
      </c>
      <c r="K13" s="46" t="s">
        <v>25</v>
      </c>
      <c r="L13" s="46" t="s">
        <v>6</v>
      </c>
      <c r="M13" s="46" t="s">
        <v>12</v>
      </c>
      <c r="N13" s="46"/>
      <c r="O13" s="50">
        <v>8256000</v>
      </c>
      <c r="P13" s="51" t="s">
        <v>7</v>
      </c>
    </row>
    <row r="14" spans="1:17" s="61" customFormat="1" ht="26.25" customHeight="1">
      <c r="A14" s="53">
        <f t="shared" si="0"/>
        <v>6</v>
      </c>
      <c r="B14" s="54" t="s">
        <v>23</v>
      </c>
      <c r="C14" s="55" t="s">
        <v>13</v>
      </c>
      <c r="D14" s="55">
        <v>1</v>
      </c>
      <c r="E14" s="56">
        <v>61</v>
      </c>
      <c r="F14" s="57">
        <v>1986</v>
      </c>
      <c r="G14" s="55" t="s">
        <v>9</v>
      </c>
      <c r="H14" s="55"/>
      <c r="I14" s="58">
        <v>37986</v>
      </c>
      <c r="J14" s="57">
        <v>32</v>
      </c>
      <c r="K14" s="55" t="s">
        <v>26</v>
      </c>
      <c r="L14" s="55" t="s">
        <v>6</v>
      </c>
      <c r="M14" s="55" t="s">
        <v>12</v>
      </c>
      <c r="N14" s="55"/>
      <c r="O14" s="59">
        <v>20435000</v>
      </c>
      <c r="P14" s="60" t="s">
        <v>7</v>
      </c>
    </row>
    <row r="15" spans="1:17" s="61" customFormat="1" ht="26.25" customHeight="1">
      <c r="A15" s="53">
        <f t="shared" si="0"/>
        <v>7</v>
      </c>
      <c r="B15" s="54" t="s">
        <v>23</v>
      </c>
      <c r="C15" s="55" t="s">
        <v>13</v>
      </c>
      <c r="D15" s="55">
        <v>1</v>
      </c>
      <c r="E15" s="56">
        <v>61</v>
      </c>
      <c r="F15" s="57">
        <v>1986</v>
      </c>
      <c r="G15" s="55" t="s">
        <v>9</v>
      </c>
      <c r="H15" s="55"/>
      <c r="I15" s="58">
        <v>37986</v>
      </c>
      <c r="J15" s="57">
        <v>32</v>
      </c>
      <c r="K15" s="55" t="s">
        <v>26</v>
      </c>
      <c r="L15" s="55" t="s">
        <v>6</v>
      </c>
      <c r="M15" s="55" t="s">
        <v>12</v>
      </c>
      <c r="N15" s="55"/>
      <c r="O15" s="59">
        <v>20435000</v>
      </c>
      <c r="P15" s="60" t="s">
        <v>7</v>
      </c>
    </row>
    <row r="16" spans="1:17" ht="26.25" customHeight="1">
      <c r="A16" s="34">
        <f>A15+1</f>
        <v>8</v>
      </c>
      <c r="B16" s="20" t="s">
        <v>14</v>
      </c>
      <c r="C16" s="21" t="s">
        <v>15</v>
      </c>
      <c r="D16" s="21">
        <v>4</v>
      </c>
      <c r="E16" s="22">
        <v>292</v>
      </c>
      <c r="F16" s="23">
        <v>1953</v>
      </c>
      <c r="G16" s="21" t="s">
        <v>27</v>
      </c>
      <c r="H16" s="21"/>
      <c r="I16" s="24">
        <v>43440</v>
      </c>
      <c r="J16" s="23">
        <v>37</v>
      </c>
      <c r="K16" s="21" t="s">
        <v>7</v>
      </c>
      <c r="L16" s="21" t="s">
        <v>6</v>
      </c>
      <c r="M16" s="21" t="s">
        <v>12</v>
      </c>
      <c r="N16" s="21"/>
      <c r="O16" s="25">
        <v>210882400</v>
      </c>
      <c r="P16" s="38" t="s">
        <v>70</v>
      </c>
    </row>
    <row r="17" spans="1:16" s="8" customFormat="1" ht="26.25" customHeight="1">
      <c r="A17" s="34">
        <f t="shared" si="0"/>
        <v>9</v>
      </c>
      <c r="B17" s="20" t="s">
        <v>20</v>
      </c>
      <c r="C17" s="21" t="s">
        <v>21</v>
      </c>
      <c r="D17" s="21">
        <v>6</v>
      </c>
      <c r="E17" s="22">
        <v>367</v>
      </c>
      <c r="F17" s="23">
        <v>2000</v>
      </c>
      <c r="G17" s="21" t="s">
        <v>11</v>
      </c>
      <c r="H17" s="21"/>
      <c r="I17" s="24">
        <v>37041</v>
      </c>
      <c r="J17" s="23">
        <v>26</v>
      </c>
      <c r="K17" s="21" t="s">
        <v>28</v>
      </c>
      <c r="L17" s="21" t="s">
        <v>6</v>
      </c>
      <c r="M17" s="21" t="s">
        <v>12</v>
      </c>
      <c r="N17" s="21"/>
      <c r="O17" s="25">
        <v>58720000</v>
      </c>
      <c r="P17" s="38" t="s">
        <v>7</v>
      </c>
    </row>
    <row r="18" spans="1:16" ht="26.25" customHeight="1">
      <c r="A18" s="34">
        <f t="shared" si="0"/>
        <v>10</v>
      </c>
      <c r="B18" s="20" t="s">
        <v>34</v>
      </c>
      <c r="C18" s="21" t="s">
        <v>35</v>
      </c>
      <c r="D18" s="21">
        <v>1</v>
      </c>
      <c r="E18" s="26">
        <v>2585</v>
      </c>
      <c r="F18" s="23">
        <v>2000</v>
      </c>
      <c r="G18" s="21" t="s">
        <v>36</v>
      </c>
      <c r="H18" s="21"/>
      <c r="I18" s="21"/>
      <c r="J18" s="23" t="s">
        <v>7</v>
      </c>
      <c r="K18" s="21" t="s">
        <v>37</v>
      </c>
      <c r="L18" s="21" t="s">
        <v>6</v>
      </c>
      <c r="M18" s="21" t="s">
        <v>12</v>
      </c>
      <c r="N18" s="21"/>
      <c r="O18" s="25">
        <v>36190000</v>
      </c>
      <c r="P18" s="38" t="s">
        <v>38</v>
      </c>
    </row>
    <row r="19" spans="1:16" ht="26.25" customHeight="1">
      <c r="A19" s="35"/>
      <c r="B19" s="3"/>
      <c r="C19" s="7"/>
      <c r="D19" s="7"/>
      <c r="E19" s="7"/>
      <c r="F19" s="7"/>
      <c r="G19" s="7"/>
      <c r="H19" s="7"/>
      <c r="I19" s="7"/>
      <c r="J19" s="35"/>
      <c r="K19" s="7"/>
      <c r="L19" s="7"/>
      <c r="M19" s="7"/>
      <c r="N19" s="7"/>
      <c r="O19" s="7"/>
      <c r="P19" s="7"/>
    </row>
    <row r="20" spans="1:16" s="14" customFormat="1" ht="26.25" customHeight="1">
      <c r="A20" s="13"/>
      <c r="B20" s="27" t="s">
        <v>52</v>
      </c>
      <c r="C20" s="27"/>
      <c r="D20" s="27"/>
      <c r="E20" s="27"/>
      <c r="F20" s="27"/>
      <c r="G20" s="27"/>
      <c r="H20" s="27"/>
      <c r="I20" s="27"/>
      <c r="J20" s="13"/>
      <c r="K20" s="27"/>
      <c r="L20" s="27"/>
      <c r="M20" s="27"/>
      <c r="N20" s="27"/>
      <c r="O20" s="27"/>
      <c r="P20" s="39"/>
    </row>
    <row r="21" spans="1:16" s="16" customFormat="1" ht="26.25" customHeight="1">
      <c r="A21" s="15">
        <v>11</v>
      </c>
      <c r="B21" s="28" t="s">
        <v>62</v>
      </c>
      <c r="C21" s="28" t="s">
        <v>53</v>
      </c>
      <c r="D21" s="28">
        <v>23</v>
      </c>
      <c r="E21" s="29">
        <v>11380</v>
      </c>
      <c r="F21" s="30">
        <v>2003</v>
      </c>
      <c r="G21" s="28" t="s">
        <v>29</v>
      </c>
      <c r="H21" s="28"/>
      <c r="I21" s="31">
        <v>39218</v>
      </c>
      <c r="J21" s="30">
        <v>31</v>
      </c>
      <c r="K21" s="28" t="s">
        <v>54</v>
      </c>
      <c r="L21" s="28" t="s">
        <v>6</v>
      </c>
      <c r="M21" s="28" t="s">
        <v>12</v>
      </c>
      <c r="N21" s="28"/>
      <c r="O21" s="32">
        <v>159320000</v>
      </c>
      <c r="P21" s="40" t="s">
        <v>30</v>
      </c>
    </row>
    <row r="22" spans="1:16" s="16" customFormat="1" ht="26.25" customHeight="1">
      <c r="A22" s="15">
        <f>A21+1</f>
        <v>12</v>
      </c>
      <c r="B22" s="28" t="s">
        <v>62</v>
      </c>
      <c r="C22" s="28" t="s">
        <v>53</v>
      </c>
      <c r="D22" s="28">
        <v>21</v>
      </c>
      <c r="E22" s="29">
        <v>14069</v>
      </c>
      <c r="F22" s="30">
        <v>2003</v>
      </c>
      <c r="G22" s="28" t="s">
        <v>29</v>
      </c>
      <c r="H22" s="28"/>
      <c r="I22" s="31">
        <v>39218</v>
      </c>
      <c r="J22" s="30">
        <v>29</v>
      </c>
      <c r="K22" s="28" t="s">
        <v>54</v>
      </c>
      <c r="L22" s="28" t="s">
        <v>6</v>
      </c>
      <c r="M22" s="28" t="s">
        <v>12</v>
      </c>
      <c r="N22" s="28"/>
      <c r="O22" s="32">
        <v>196966000</v>
      </c>
      <c r="P22" s="40" t="s">
        <v>55</v>
      </c>
    </row>
    <row r="23" spans="1:16" s="16" customFormat="1" ht="26.25" customHeight="1">
      <c r="A23" s="15">
        <f t="shared" ref="A23:A44" si="1">A22+1</f>
        <v>13</v>
      </c>
      <c r="B23" s="28" t="s">
        <v>62</v>
      </c>
      <c r="C23" s="28" t="s">
        <v>53</v>
      </c>
      <c r="D23" s="28">
        <v>15</v>
      </c>
      <c r="E23" s="29">
        <v>3631</v>
      </c>
      <c r="F23" s="30">
        <v>2003</v>
      </c>
      <c r="G23" s="28" t="s">
        <v>29</v>
      </c>
      <c r="H23" s="28"/>
      <c r="I23" s="31">
        <v>39218</v>
      </c>
      <c r="J23" s="30">
        <v>30</v>
      </c>
      <c r="K23" s="28" t="s">
        <v>54</v>
      </c>
      <c r="L23" s="28" t="s">
        <v>6</v>
      </c>
      <c r="M23" s="28" t="s">
        <v>12</v>
      </c>
      <c r="N23" s="28"/>
      <c r="O23" s="32">
        <v>50834000</v>
      </c>
      <c r="P23" s="40" t="s">
        <v>55</v>
      </c>
    </row>
    <row r="24" spans="1:16" s="16" customFormat="1" ht="26.25" customHeight="1">
      <c r="A24" s="15">
        <f t="shared" si="1"/>
        <v>14</v>
      </c>
      <c r="B24" s="28" t="s">
        <v>62</v>
      </c>
      <c r="C24" s="28" t="s">
        <v>53</v>
      </c>
      <c r="D24" s="28">
        <v>12</v>
      </c>
      <c r="E24" s="29">
        <v>1779</v>
      </c>
      <c r="F24" s="30">
        <v>2003</v>
      </c>
      <c r="G24" s="28" t="s">
        <v>29</v>
      </c>
      <c r="H24" s="28"/>
      <c r="I24" s="31">
        <v>39218</v>
      </c>
      <c r="J24" s="30">
        <v>25</v>
      </c>
      <c r="K24" s="28" t="s">
        <v>54</v>
      </c>
      <c r="L24" s="28" t="s">
        <v>6</v>
      </c>
      <c r="M24" s="28" t="s">
        <v>12</v>
      </c>
      <c r="N24" s="28"/>
      <c r="O24" s="32">
        <v>24906000</v>
      </c>
      <c r="P24" s="40" t="s">
        <v>55</v>
      </c>
    </row>
    <row r="25" spans="1:16" s="16" customFormat="1" ht="26.25" customHeight="1">
      <c r="A25" s="15">
        <f t="shared" si="1"/>
        <v>15</v>
      </c>
      <c r="B25" s="28" t="s">
        <v>62</v>
      </c>
      <c r="C25" s="28" t="s">
        <v>53</v>
      </c>
      <c r="D25" s="28">
        <v>14</v>
      </c>
      <c r="E25" s="29">
        <v>1107</v>
      </c>
      <c r="F25" s="30">
        <v>2003</v>
      </c>
      <c r="G25" s="28" t="s">
        <v>29</v>
      </c>
      <c r="H25" s="28"/>
      <c r="I25" s="31">
        <v>39218</v>
      </c>
      <c r="J25" s="30">
        <v>26</v>
      </c>
      <c r="K25" s="28" t="s">
        <v>54</v>
      </c>
      <c r="L25" s="28" t="s">
        <v>6</v>
      </c>
      <c r="M25" s="28" t="s">
        <v>12</v>
      </c>
      <c r="N25" s="28"/>
      <c r="O25" s="32">
        <v>15498000</v>
      </c>
      <c r="P25" s="40" t="s">
        <v>55</v>
      </c>
    </row>
    <row r="26" spans="1:16" s="16" customFormat="1" ht="26.25" customHeight="1">
      <c r="A26" s="15">
        <f t="shared" si="1"/>
        <v>16</v>
      </c>
      <c r="B26" s="28" t="s">
        <v>62</v>
      </c>
      <c r="C26" s="28" t="s">
        <v>53</v>
      </c>
      <c r="D26" s="28">
        <v>6</v>
      </c>
      <c r="E26" s="29">
        <v>2776</v>
      </c>
      <c r="F26" s="30">
        <v>2003</v>
      </c>
      <c r="G26" s="28" t="s">
        <v>29</v>
      </c>
      <c r="H26" s="28"/>
      <c r="I26" s="31">
        <v>39218</v>
      </c>
      <c r="J26" s="30">
        <v>19</v>
      </c>
      <c r="K26" s="28" t="s">
        <v>54</v>
      </c>
      <c r="L26" s="28" t="s">
        <v>6</v>
      </c>
      <c r="M26" s="28" t="s">
        <v>12</v>
      </c>
      <c r="N26" s="28"/>
      <c r="O26" s="32">
        <v>38864000</v>
      </c>
      <c r="P26" s="40" t="s">
        <v>30</v>
      </c>
    </row>
    <row r="27" spans="1:16" s="16" customFormat="1" ht="26.25" customHeight="1">
      <c r="A27" s="15">
        <f t="shared" si="1"/>
        <v>17</v>
      </c>
      <c r="B27" s="28" t="s">
        <v>62</v>
      </c>
      <c r="C27" s="28" t="s">
        <v>53</v>
      </c>
      <c r="D27" s="28">
        <v>24</v>
      </c>
      <c r="E27" s="29">
        <v>8184</v>
      </c>
      <c r="F27" s="30">
        <v>2003</v>
      </c>
      <c r="G27" s="28" t="s">
        <v>29</v>
      </c>
      <c r="H27" s="28"/>
      <c r="I27" s="31">
        <v>39218</v>
      </c>
      <c r="J27" s="30">
        <v>20</v>
      </c>
      <c r="K27" s="28" t="s">
        <v>54</v>
      </c>
      <c r="L27" s="28" t="s">
        <v>6</v>
      </c>
      <c r="M27" s="28" t="s">
        <v>12</v>
      </c>
      <c r="N27" s="28"/>
      <c r="O27" s="32">
        <v>114576000</v>
      </c>
      <c r="P27" s="40" t="s">
        <v>30</v>
      </c>
    </row>
    <row r="28" spans="1:16" s="16" customFormat="1" ht="26.25" customHeight="1">
      <c r="A28" s="15">
        <f t="shared" si="1"/>
        <v>18</v>
      </c>
      <c r="B28" s="28" t="s">
        <v>62</v>
      </c>
      <c r="C28" s="28" t="s">
        <v>53</v>
      </c>
      <c r="D28" s="28">
        <v>25</v>
      </c>
      <c r="E28" s="29">
        <v>14696</v>
      </c>
      <c r="F28" s="30">
        <v>2003</v>
      </c>
      <c r="G28" s="28" t="s">
        <v>29</v>
      </c>
      <c r="H28" s="28"/>
      <c r="I28" s="31">
        <v>39218</v>
      </c>
      <c r="J28" s="30">
        <v>21</v>
      </c>
      <c r="K28" s="28" t="s">
        <v>54</v>
      </c>
      <c r="L28" s="28" t="s">
        <v>6</v>
      </c>
      <c r="M28" s="28" t="s">
        <v>12</v>
      </c>
      <c r="N28" s="28"/>
      <c r="O28" s="32">
        <v>205744000</v>
      </c>
      <c r="P28" s="40" t="s">
        <v>30</v>
      </c>
    </row>
    <row r="29" spans="1:16" s="16" customFormat="1" ht="26.25" customHeight="1">
      <c r="A29" s="15">
        <f t="shared" si="1"/>
        <v>19</v>
      </c>
      <c r="B29" s="28" t="s">
        <v>62</v>
      </c>
      <c r="C29" s="28" t="s">
        <v>53</v>
      </c>
      <c r="D29" s="28">
        <v>4</v>
      </c>
      <c r="E29" s="29">
        <v>1240</v>
      </c>
      <c r="F29" s="30">
        <v>2003</v>
      </c>
      <c r="G29" s="28" t="s">
        <v>29</v>
      </c>
      <c r="H29" s="28"/>
      <c r="I29" s="31">
        <v>39218</v>
      </c>
      <c r="J29" s="30">
        <v>28</v>
      </c>
      <c r="K29" s="28" t="s">
        <v>54</v>
      </c>
      <c r="L29" s="28" t="s">
        <v>6</v>
      </c>
      <c r="M29" s="28" t="s">
        <v>12</v>
      </c>
      <c r="N29" s="28"/>
      <c r="O29" s="32">
        <v>17360000</v>
      </c>
      <c r="P29" s="40" t="s">
        <v>55</v>
      </c>
    </row>
    <row r="30" spans="1:16" s="16" customFormat="1" ht="26.25" customHeight="1">
      <c r="A30" s="15">
        <f t="shared" si="1"/>
        <v>20</v>
      </c>
      <c r="B30" s="28" t="s">
        <v>62</v>
      </c>
      <c r="C30" s="28" t="s">
        <v>53</v>
      </c>
      <c r="D30" s="28">
        <v>11</v>
      </c>
      <c r="E30" s="29">
        <v>1801</v>
      </c>
      <c r="F30" s="30">
        <v>2003</v>
      </c>
      <c r="G30" s="28" t="s">
        <v>29</v>
      </c>
      <c r="H30" s="28"/>
      <c r="I30" s="31">
        <v>39218</v>
      </c>
      <c r="J30" s="30">
        <v>32</v>
      </c>
      <c r="K30" s="28" t="s">
        <v>54</v>
      </c>
      <c r="L30" s="28" t="s">
        <v>6</v>
      </c>
      <c r="M30" s="28" t="s">
        <v>12</v>
      </c>
      <c r="N30" s="28"/>
      <c r="O30" s="32">
        <v>25214000</v>
      </c>
      <c r="P30" s="40" t="s">
        <v>55</v>
      </c>
    </row>
    <row r="31" spans="1:16" s="16" customFormat="1" ht="26.25" customHeight="1">
      <c r="A31" s="15">
        <f t="shared" si="1"/>
        <v>21</v>
      </c>
      <c r="B31" s="28" t="s">
        <v>62</v>
      </c>
      <c r="C31" s="28" t="s">
        <v>53</v>
      </c>
      <c r="D31" s="28">
        <v>13</v>
      </c>
      <c r="E31" s="29">
        <v>1738</v>
      </c>
      <c r="F31" s="30">
        <v>2003</v>
      </c>
      <c r="G31" s="28" t="s">
        <v>29</v>
      </c>
      <c r="H31" s="28"/>
      <c r="I31" s="31">
        <v>39218</v>
      </c>
      <c r="J31" s="30">
        <v>24</v>
      </c>
      <c r="K31" s="28" t="s">
        <v>54</v>
      </c>
      <c r="L31" s="28" t="s">
        <v>6</v>
      </c>
      <c r="M31" s="28" t="s">
        <v>12</v>
      </c>
      <c r="N31" s="28"/>
      <c r="O31" s="32">
        <v>24332000</v>
      </c>
      <c r="P31" s="40" t="s">
        <v>55</v>
      </c>
    </row>
    <row r="32" spans="1:16" s="16" customFormat="1" ht="26.25" customHeight="1">
      <c r="A32" s="15">
        <f t="shared" si="1"/>
        <v>22</v>
      </c>
      <c r="B32" s="28" t="s">
        <v>62</v>
      </c>
      <c r="C32" s="28" t="s">
        <v>53</v>
      </c>
      <c r="D32" s="28">
        <v>1</v>
      </c>
      <c r="E32" s="29">
        <v>1067</v>
      </c>
      <c r="F32" s="30">
        <v>1998</v>
      </c>
      <c r="G32" s="28" t="s">
        <v>29</v>
      </c>
      <c r="H32" s="28"/>
      <c r="I32" s="31">
        <v>36480</v>
      </c>
      <c r="J32" s="30">
        <v>27</v>
      </c>
      <c r="K32" s="28" t="s">
        <v>54</v>
      </c>
      <c r="L32" s="28" t="s">
        <v>6</v>
      </c>
      <c r="M32" s="28" t="s">
        <v>12</v>
      </c>
      <c r="N32" s="28"/>
      <c r="O32" s="32">
        <v>14938000</v>
      </c>
      <c r="P32" s="40" t="s">
        <v>55</v>
      </c>
    </row>
    <row r="33" spans="1:16" s="16" customFormat="1" ht="26.25" customHeight="1">
      <c r="A33" s="15">
        <f t="shared" si="1"/>
        <v>23</v>
      </c>
      <c r="B33" s="28" t="s">
        <v>62</v>
      </c>
      <c r="C33" s="28" t="s">
        <v>53</v>
      </c>
      <c r="D33" s="28">
        <v>20</v>
      </c>
      <c r="E33" s="29">
        <v>1087</v>
      </c>
      <c r="F33" s="30">
        <v>2003</v>
      </c>
      <c r="G33" s="28" t="s">
        <v>29</v>
      </c>
      <c r="H33" s="28"/>
      <c r="I33" s="31">
        <v>38594</v>
      </c>
      <c r="J33" s="30">
        <v>13</v>
      </c>
      <c r="K33" s="28" t="s">
        <v>54</v>
      </c>
      <c r="L33" s="28" t="s">
        <v>6</v>
      </c>
      <c r="M33" s="28" t="s">
        <v>12</v>
      </c>
      <c r="N33" s="28"/>
      <c r="O33" s="32">
        <v>89134000</v>
      </c>
      <c r="P33" s="40" t="s">
        <v>55</v>
      </c>
    </row>
    <row r="34" spans="1:16" s="16" customFormat="1" ht="26.25" customHeight="1">
      <c r="A34" s="15">
        <f t="shared" si="1"/>
        <v>24</v>
      </c>
      <c r="B34" s="28" t="s">
        <v>62</v>
      </c>
      <c r="C34" s="28" t="s">
        <v>53</v>
      </c>
      <c r="D34" s="28">
        <v>18</v>
      </c>
      <c r="E34" s="29">
        <v>5140</v>
      </c>
      <c r="F34" s="30">
        <v>2003</v>
      </c>
      <c r="G34" s="28" t="s">
        <v>29</v>
      </c>
      <c r="H34" s="28"/>
      <c r="I34" s="31">
        <v>39324</v>
      </c>
      <c r="J34" s="30">
        <v>46</v>
      </c>
      <c r="K34" s="28" t="s">
        <v>54</v>
      </c>
      <c r="L34" s="28" t="s">
        <v>6</v>
      </c>
      <c r="M34" s="28" t="s">
        <v>12</v>
      </c>
      <c r="N34" s="28"/>
      <c r="O34" s="32">
        <v>71960000</v>
      </c>
      <c r="P34" s="40" t="s">
        <v>55</v>
      </c>
    </row>
    <row r="35" spans="1:16" s="16" customFormat="1" ht="26.25" customHeight="1">
      <c r="A35" s="15">
        <f t="shared" si="1"/>
        <v>25</v>
      </c>
      <c r="B35" s="28" t="s">
        <v>62</v>
      </c>
      <c r="C35" s="28" t="s">
        <v>53</v>
      </c>
      <c r="D35" s="28">
        <v>9</v>
      </c>
      <c r="E35" s="29">
        <v>1401</v>
      </c>
      <c r="F35" s="30">
        <v>2003</v>
      </c>
      <c r="G35" s="28" t="s">
        <v>29</v>
      </c>
      <c r="H35" s="28"/>
      <c r="I35" s="31">
        <v>39324</v>
      </c>
      <c r="J35" s="30">
        <v>36</v>
      </c>
      <c r="K35" s="28" t="s">
        <v>54</v>
      </c>
      <c r="L35" s="28" t="s">
        <v>6</v>
      </c>
      <c r="M35" s="28" t="s">
        <v>12</v>
      </c>
      <c r="N35" s="28"/>
      <c r="O35" s="32">
        <v>144303000</v>
      </c>
      <c r="P35" s="40" t="s">
        <v>55</v>
      </c>
    </row>
    <row r="36" spans="1:16" s="16" customFormat="1" ht="26.25" customHeight="1">
      <c r="A36" s="15">
        <f t="shared" si="1"/>
        <v>26</v>
      </c>
      <c r="B36" s="28" t="s">
        <v>62</v>
      </c>
      <c r="C36" s="28" t="s">
        <v>53</v>
      </c>
      <c r="D36" s="28">
        <v>22</v>
      </c>
      <c r="E36" s="29">
        <v>4646</v>
      </c>
      <c r="F36" s="30">
        <v>2003</v>
      </c>
      <c r="G36" s="28" t="s">
        <v>29</v>
      </c>
      <c r="H36" s="28"/>
      <c r="I36" s="31">
        <v>39324</v>
      </c>
      <c r="J36" s="30">
        <v>35</v>
      </c>
      <c r="K36" s="28" t="s">
        <v>54</v>
      </c>
      <c r="L36" s="28" t="s">
        <v>6</v>
      </c>
      <c r="M36" s="28" t="s">
        <v>12</v>
      </c>
      <c r="N36" s="28"/>
      <c r="O36" s="32">
        <v>65044000</v>
      </c>
      <c r="P36" s="40" t="s">
        <v>55</v>
      </c>
    </row>
    <row r="37" spans="1:16" s="16" customFormat="1" ht="26.25" customHeight="1">
      <c r="A37" s="15">
        <f t="shared" si="1"/>
        <v>27</v>
      </c>
      <c r="B37" s="28" t="s">
        <v>62</v>
      </c>
      <c r="C37" s="28" t="s">
        <v>53</v>
      </c>
      <c r="D37" s="28">
        <v>19</v>
      </c>
      <c r="E37" s="29">
        <v>5348</v>
      </c>
      <c r="F37" s="30">
        <v>2003</v>
      </c>
      <c r="G37" s="28" t="s">
        <v>29</v>
      </c>
      <c r="H37" s="28"/>
      <c r="I37" s="31">
        <v>39324</v>
      </c>
      <c r="J37" s="30">
        <v>40</v>
      </c>
      <c r="K37" s="28" t="s">
        <v>54</v>
      </c>
      <c r="L37" s="28" t="s">
        <v>6</v>
      </c>
      <c r="M37" s="28" t="s">
        <v>12</v>
      </c>
      <c r="N37" s="28"/>
      <c r="O37" s="32">
        <v>74872000</v>
      </c>
      <c r="P37" s="40" t="s">
        <v>55</v>
      </c>
    </row>
    <row r="38" spans="1:16" s="16" customFormat="1" ht="26.25" customHeight="1">
      <c r="A38" s="15">
        <f t="shared" si="1"/>
        <v>28</v>
      </c>
      <c r="B38" s="28" t="s">
        <v>62</v>
      </c>
      <c r="C38" s="28" t="s">
        <v>53</v>
      </c>
      <c r="D38" s="28">
        <v>5</v>
      </c>
      <c r="E38" s="29">
        <v>3711</v>
      </c>
      <c r="F38" s="30">
        <v>2003</v>
      </c>
      <c r="G38" s="28" t="s">
        <v>29</v>
      </c>
      <c r="H38" s="28"/>
      <c r="I38" s="31">
        <v>39324</v>
      </c>
      <c r="J38" s="30">
        <v>39</v>
      </c>
      <c r="K38" s="28" t="s">
        <v>54</v>
      </c>
      <c r="L38" s="28" t="s">
        <v>6</v>
      </c>
      <c r="M38" s="28" t="s">
        <v>12</v>
      </c>
      <c r="N38" s="28"/>
      <c r="O38" s="32">
        <v>51954000</v>
      </c>
      <c r="P38" s="40" t="s">
        <v>55</v>
      </c>
    </row>
    <row r="39" spans="1:16" s="16" customFormat="1" ht="26.25" customHeight="1">
      <c r="A39" s="15">
        <f t="shared" si="1"/>
        <v>29</v>
      </c>
      <c r="B39" s="28" t="s">
        <v>62</v>
      </c>
      <c r="C39" s="28" t="s">
        <v>53</v>
      </c>
      <c r="D39" s="28">
        <v>16</v>
      </c>
      <c r="E39" s="29">
        <v>1063</v>
      </c>
      <c r="F39" s="30">
        <v>2003</v>
      </c>
      <c r="G39" s="28" t="s">
        <v>29</v>
      </c>
      <c r="H39" s="28"/>
      <c r="I39" s="31">
        <v>39324</v>
      </c>
      <c r="J39" s="30">
        <v>42</v>
      </c>
      <c r="K39" s="28" t="s">
        <v>54</v>
      </c>
      <c r="L39" s="28" t="s">
        <v>6</v>
      </c>
      <c r="M39" s="28" t="s">
        <v>12</v>
      </c>
      <c r="N39" s="28"/>
      <c r="O39" s="32">
        <v>14882000</v>
      </c>
      <c r="P39" s="40" t="s">
        <v>55</v>
      </c>
    </row>
    <row r="40" spans="1:16" s="16" customFormat="1" ht="26.25" customHeight="1">
      <c r="A40" s="15">
        <f t="shared" si="1"/>
        <v>30</v>
      </c>
      <c r="B40" s="28" t="s">
        <v>62</v>
      </c>
      <c r="C40" s="28" t="s">
        <v>53</v>
      </c>
      <c r="D40" s="28">
        <v>8</v>
      </c>
      <c r="E40" s="29">
        <v>1387</v>
      </c>
      <c r="F40" s="30">
        <v>2003</v>
      </c>
      <c r="G40" s="28" t="s">
        <v>29</v>
      </c>
      <c r="H40" s="28"/>
      <c r="I40" s="31">
        <v>39324</v>
      </c>
      <c r="J40" s="30">
        <v>43</v>
      </c>
      <c r="K40" s="28" t="s">
        <v>54</v>
      </c>
      <c r="L40" s="28" t="s">
        <v>6</v>
      </c>
      <c r="M40" s="28" t="s">
        <v>12</v>
      </c>
      <c r="N40" s="28"/>
      <c r="O40" s="32">
        <v>19418000</v>
      </c>
      <c r="P40" s="40" t="s">
        <v>55</v>
      </c>
    </row>
    <row r="41" spans="1:16" s="16" customFormat="1" ht="26.25" customHeight="1">
      <c r="A41" s="15">
        <f t="shared" si="1"/>
        <v>31</v>
      </c>
      <c r="B41" s="28" t="s">
        <v>62</v>
      </c>
      <c r="C41" s="28" t="s">
        <v>53</v>
      </c>
      <c r="D41" s="28">
        <v>7</v>
      </c>
      <c r="E41" s="29">
        <v>1507</v>
      </c>
      <c r="F41" s="30">
        <v>2003</v>
      </c>
      <c r="G41" s="28" t="s">
        <v>29</v>
      </c>
      <c r="H41" s="28"/>
      <c r="I41" s="31">
        <v>39324</v>
      </c>
      <c r="J41" s="30">
        <v>41</v>
      </c>
      <c r="K41" s="28" t="s">
        <v>54</v>
      </c>
      <c r="L41" s="28" t="s">
        <v>6</v>
      </c>
      <c r="M41" s="28" t="s">
        <v>12</v>
      </c>
      <c r="N41" s="28"/>
      <c r="O41" s="32">
        <v>21098000</v>
      </c>
      <c r="P41" s="40" t="s">
        <v>55</v>
      </c>
    </row>
    <row r="42" spans="1:16" s="16" customFormat="1" ht="26.25" customHeight="1">
      <c r="A42" s="15">
        <f t="shared" si="1"/>
        <v>32</v>
      </c>
      <c r="B42" s="28" t="s">
        <v>62</v>
      </c>
      <c r="C42" s="28" t="s">
        <v>53</v>
      </c>
      <c r="D42" s="28">
        <v>3</v>
      </c>
      <c r="E42" s="29">
        <v>1283</v>
      </c>
      <c r="F42" s="30">
        <v>2003</v>
      </c>
      <c r="G42" s="28" t="s">
        <v>29</v>
      </c>
      <c r="H42" s="28"/>
      <c r="I42" s="31">
        <v>39324</v>
      </c>
      <c r="J42" s="30">
        <v>44</v>
      </c>
      <c r="K42" s="28" t="s">
        <v>54</v>
      </c>
      <c r="L42" s="28" t="s">
        <v>6</v>
      </c>
      <c r="M42" s="28" t="s">
        <v>12</v>
      </c>
      <c r="N42" s="28"/>
      <c r="O42" s="32">
        <v>17962000</v>
      </c>
      <c r="P42" s="40" t="s">
        <v>55</v>
      </c>
    </row>
    <row r="43" spans="1:16" s="16" customFormat="1" ht="26.25" customHeight="1">
      <c r="A43" s="15">
        <f t="shared" si="1"/>
        <v>33</v>
      </c>
      <c r="B43" s="28" t="s">
        <v>62</v>
      </c>
      <c r="C43" s="28" t="s">
        <v>53</v>
      </c>
      <c r="D43" s="28">
        <v>10</v>
      </c>
      <c r="E43" s="29">
        <v>1739</v>
      </c>
      <c r="F43" s="30">
        <v>2003</v>
      </c>
      <c r="G43" s="28" t="s">
        <v>29</v>
      </c>
      <c r="H43" s="28"/>
      <c r="I43" s="31">
        <v>39324</v>
      </c>
      <c r="J43" s="30">
        <v>45</v>
      </c>
      <c r="K43" s="28" t="s">
        <v>54</v>
      </c>
      <c r="L43" s="28" t="s">
        <v>6</v>
      </c>
      <c r="M43" s="28" t="s">
        <v>12</v>
      </c>
      <c r="N43" s="28"/>
      <c r="O43" s="32">
        <v>24346000</v>
      </c>
      <c r="P43" s="40" t="s">
        <v>55</v>
      </c>
    </row>
    <row r="44" spans="1:16" s="16" customFormat="1" ht="26.25" customHeight="1">
      <c r="A44" s="15">
        <f t="shared" si="1"/>
        <v>34</v>
      </c>
      <c r="B44" s="28" t="s">
        <v>62</v>
      </c>
      <c r="C44" s="28" t="s">
        <v>53</v>
      </c>
      <c r="D44" s="28">
        <v>2</v>
      </c>
      <c r="E44" s="29">
        <v>28379</v>
      </c>
      <c r="F44" s="30">
        <v>2003</v>
      </c>
      <c r="G44" s="28" t="s">
        <v>29</v>
      </c>
      <c r="H44" s="28"/>
      <c r="I44" s="31">
        <v>39324</v>
      </c>
      <c r="J44" s="30">
        <v>52</v>
      </c>
      <c r="K44" s="28" t="s">
        <v>54</v>
      </c>
      <c r="L44" s="28" t="s">
        <v>6</v>
      </c>
      <c r="M44" s="28" t="s">
        <v>12</v>
      </c>
      <c r="N44" s="28"/>
      <c r="O44" s="32">
        <v>397306000</v>
      </c>
      <c r="P44" s="40" t="s">
        <v>55</v>
      </c>
    </row>
    <row r="45" spans="1:16" s="16" customFormat="1" ht="26.25" customHeight="1">
      <c r="A45" s="15"/>
      <c r="B45" s="28"/>
      <c r="C45" s="28"/>
      <c r="D45" s="28"/>
      <c r="E45" s="29"/>
      <c r="F45" s="30"/>
      <c r="G45" s="28"/>
      <c r="H45" s="28"/>
      <c r="I45" s="31"/>
      <c r="J45" s="30"/>
      <c r="K45" s="28"/>
      <c r="L45" s="28"/>
      <c r="M45" s="28"/>
      <c r="N45" s="28"/>
      <c r="O45" s="32"/>
      <c r="P45" s="40"/>
    </row>
    <row r="46" spans="1:16" s="66" customFormat="1" ht="26.25" customHeight="1">
      <c r="A46" s="62"/>
      <c r="B46" s="63" t="s">
        <v>56</v>
      </c>
      <c r="C46" s="63"/>
      <c r="D46" s="63"/>
      <c r="E46" s="63"/>
      <c r="F46" s="63"/>
      <c r="G46" s="63"/>
      <c r="H46" s="63"/>
      <c r="I46" s="63"/>
      <c r="J46" s="64"/>
      <c r="K46" s="63"/>
      <c r="L46" s="63"/>
      <c r="M46" s="63"/>
      <c r="N46" s="63"/>
      <c r="O46" s="63"/>
      <c r="P46" s="74"/>
    </row>
    <row r="47" spans="1:16" s="73" customFormat="1" ht="26.25" customHeight="1">
      <c r="A47" s="62">
        <v>35</v>
      </c>
      <c r="B47" s="67" t="s">
        <v>57</v>
      </c>
      <c r="C47" s="67" t="s">
        <v>58</v>
      </c>
      <c r="D47" s="67">
        <v>15</v>
      </c>
      <c r="E47" s="68">
        <v>32471</v>
      </c>
      <c r="F47" s="69">
        <v>2000</v>
      </c>
      <c r="G47" s="67" t="s">
        <v>16</v>
      </c>
      <c r="H47" s="67"/>
      <c r="I47" s="70">
        <v>39513</v>
      </c>
      <c r="J47" s="69">
        <v>21</v>
      </c>
      <c r="K47" s="67" t="s">
        <v>59</v>
      </c>
      <c r="L47" s="67" t="s">
        <v>6</v>
      </c>
      <c r="M47" s="67" t="s">
        <v>12</v>
      </c>
      <c r="N47" s="67"/>
      <c r="O47" s="71">
        <v>454594000</v>
      </c>
      <c r="P47" s="72" t="s">
        <v>38</v>
      </c>
    </row>
    <row r="48" spans="1:16" s="16" customFormat="1" ht="26.25" customHeight="1">
      <c r="A48" s="15"/>
      <c r="B48" s="28"/>
      <c r="C48" s="28"/>
      <c r="D48" s="28"/>
      <c r="E48" s="29"/>
      <c r="F48" s="30"/>
      <c r="G48" s="28"/>
      <c r="H48" s="28"/>
      <c r="I48" s="31"/>
      <c r="J48" s="30"/>
      <c r="K48" s="28"/>
      <c r="L48" s="28"/>
      <c r="M48" s="28"/>
      <c r="N48" s="28"/>
      <c r="O48" s="32"/>
      <c r="P48" s="41"/>
    </row>
    <row r="49" spans="1:16" s="66" customFormat="1" ht="26.25" customHeight="1">
      <c r="A49" s="62"/>
      <c r="B49" s="63" t="s">
        <v>60</v>
      </c>
      <c r="C49" s="63"/>
      <c r="D49" s="63"/>
      <c r="E49" s="63"/>
      <c r="F49" s="63"/>
      <c r="G49" s="63"/>
      <c r="H49" s="63"/>
      <c r="I49" s="63"/>
      <c r="J49" s="64"/>
      <c r="K49" s="63"/>
      <c r="L49" s="63"/>
      <c r="M49" s="63"/>
      <c r="N49" s="63"/>
      <c r="O49" s="63"/>
      <c r="P49" s="65"/>
    </row>
    <row r="50" spans="1:16" s="73" customFormat="1" ht="26.25" customHeight="1">
      <c r="A50" s="62">
        <v>36</v>
      </c>
      <c r="B50" s="67" t="s">
        <v>34</v>
      </c>
      <c r="C50" s="67" t="s">
        <v>35</v>
      </c>
      <c r="D50" s="67">
        <v>3</v>
      </c>
      <c r="E50" s="68">
        <v>2566</v>
      </c>
      <c r="F50" s="69">
        <v>2003</v>
      </c>
      <c r="G50" s="67" t="s">
        <v>61</v>
      </c>
      <c r="H50" s="67"/>
      <c r="I50" s="70">
        <v>39762</v>
      </c>
      <c r="J50" s="69">
        <v>12</v>
      </c>
      <c r="K50" s="67" t="s">
        <v>62</v>
      </c>
      <c r="L50" s="67" t="s">
        <v>6</v>
      </c>
      <c r="M50" s="67" t="s">
        <v>12</v>
      </c>
      <c r="N50" s="67"/>
      <c r="O50" s="71">
        <v>25660000</v>
      </c>
      <c r="P50" s="72" t="s">
        <v>63</v>
      </c>
    </row>
    <row r="51" spans="1:16" s="16" customFormat="1" ht="26.25" customHeight="1">
      <c r="A51" s="15"/>
      <c r="B51" s="28"/>
      <c r="C51" s="28"/>
      <c r="D51" s="28"/>
      <c r="E51" s="29"/>
      <c r="F51" s="30"/>
      <c r="G51" s="28"/>
      <c r="H51" s="28"/>
      <c r="I51" s="31"/>
      <c r="J51" s="30"/>
      <c r="K51" s="28"/>
      <c r="L51" s="28"/>
      <c r="M51" s="28"/>
      <c r="N51" s="28"/>
      <c r="O51" s="32"/>
      <c r="P51" s="41"/>
    </row>
    <row r="52" spans="1:16" s="14" customFormat="1" ht="26.25" customHeight="1">
      <c r="A52" s="13"/>
      <c r="B52" s="27" t="s">
        <v>64</v>
      </c>
      <c r="C52" s="27"/>
      <c r="D52" s="27"/>
      <c r="E52" s="27"/>
      <c r="F52" s="27"/>
      <c r="G52" s="27"/>
      <c r="H52" s="27"/>
      <c r="I52" s="27"/>
      <c r="J52" s="13"/>
      <c r="K52" s="27"/>
      <c r="L52" s="27"/>
      <c r="M52" s="27"/>
      <c r="N52" s="27"/>
      <c r="O52" s="27"/>
      <c r="P52" s="42"/>
    </row>
    <row r="53" spans="1:16" s="16" customFormat="1" ht="26.25" customHeight="1">
      <c r="A53" s="15">
        <v>37</v>
      </c>
      <c r="B53" s="28" t="s">
        <v>57</v>
      </c>
      <c r="C53" s="28" t="s">
        <v>58</v>
      </c>
      <c r="D53" s="28">
        <v>7</v>
      </c>
      <c r="E53" s="29">
        <v>1750</v>
      </c>
      <c r="F53" s="30">
        <v>1996</v>
      </c>
      <c r="G53" s="28" t="s">
        <v>65</v>
      </c>
      <c r="H53" s="28"/>
      <c r="I53" s="31">
        <v>35754</v>
      </c>
      <c r="J53" s="30" t="s">
        <v>66</v>
      </c>
      <c r="K53" s="28" t="s">
        <v>67</v>
      </c>
      <c r="L53" s="28" t="s">
        <v>6</v>
      </c>
      <c r="M53" s="28" t="s">
        <v>12</v>
      </c>
      <c r="N53" s="28"/>
      <c r="O53" s="32">
        <v>12250000</v>
      </c>
      <c r="P53" s="41" t="s">
        <v>68</v>
      </c>
    </row>
    <row r="54" spans="1:16" s="16" customFormat="1" ht="26.25" customHeight="1">
      <c r="A54" s="15">
        <f>A53+1</f>
        <v>38</v>
      </c>
      <c r="B54" s="28" t="s">
        <v>57</v>
      </c>
      <c r="C54" s="28" t="s">
        <v>58</v>
      </c>
      <c r="D54" s="28">
        <v>8</v>
      </c>
      <c r="E54" s="29">
        <v>1830</v>
      </c>
      <c r="F54" s="30">
        <v>1996</v>
      </c>
      <c r="G54" s="28" t="s">
        <v>65</v>
      </c>
      <c r="H54" s="28"/>
      <c r="I54" s="31">
        <v>35754</v>
      </c>
      <c r="J54" s="30" t="s">
        <v>69</v>
      </c>
      <c r="K54" s="28" t="s">
        <v>67</v>
      </c>
      <c r="L54" s="28" t="s">
        <v>6</v>
      </c>
      <c r="M54" s="28" t="s">
        <v>12</v>
      </c>
      <c r="N54" s="28"/>
      <c r="O54" s="32">
        <v>12810000</v>
      </c>
      <c r="P54" s="41" t="s">
        <v>68</v>
      </c>
    </row>
    <row r="55" spans="1:16" ht="24.75" customHeight="1">
      <c r="A55" s="4"/>
      <c r="B55" s="6"/>
      <c r="C55" s="5"/>
      <c r="D55" s="5"/>
      <c r="E55" s="5"/>
      <c r="F55" s="5"/>
      <c r="G55" s="5"/>
      <c r="H55" s="5"/>
      <c r="I55" s="5"/>
      <c r="J55" s="4"/>
      <c r="K55" s="5"/>
      <c r="L55" s="5"/>
      <c r="M55" s="5"/>
      <c r="N55" s="5"/>
      <c r="O55" s="19">
        <f>SUM(O9:O54)</f>
        <v>3325464400</v>
      </c>
      <c r="P55" s="43"/>
    </row>
  </sheetData>
  <mergeCells count="16">
    <mergeCell ref="P4:P6"/>
    <mergeCell ref="A4:A6"/>
    <mergeCell ref="B4:B6"/>
    <mergeCell ref="C4:D4"/>
    <mergeCell ref="F4:F6"/>
    <mergeCell ref="K4:K6"/>
    <mergeCell ref="L4:L6"/>
    <mergeCell ref="M4:M6"/>
    <mergeCell ref="N4:N6"/>
    <mergeCell ref="O4:O6"/>
    <mergeCell ref="G4:G6"/>
    <mergeCell ref="H4:J4"/>
    <mergeCell ref="C5:C6"/>
    <mergeCell ref="D5:D6"/>
    <mergeCell ref="H5:H6"/>
    <mergeCell ref="I5:J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</vt:lpstr>
      <vt:lpstr>TANAH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ASET-19-PAM</dc:creator>
  <cp:lastModifiedBy>ASET-19-PAM</cp:lastModifiedBy>
  <dcterms:created xsi:type="dcterms:W3CDTF">2023-03-27T01:22:11Z</dcterms:created>
  <dcterms:modified xsi:type="dcterms:W3CDTF">2024-03-28T08:54:10Z</dcterms:modified>
</cp:coreProperties>
</file>