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<sst xmlns="http://schemas.openxmlformats.org/spreadsheetml/2006/main" count="284" uniqueCount="165">
  <si>
    <t>Subsystem</t>
  </si>
  <si>
    <t>Part Number</t>
  </si>
  <si>
    <t>Description</t>
  </si>
  <si>
    <t>Weblink</t>
  </si>
  <si>
    <t>Notes</t>
  </si>
  <si>
    <t>Quantity</t>
  </si>
  <si>
    <t>Cost per unit</t>
  </si>
  <si>
    <t>Subtotal</t>
  </si>
  <si>
    <t>Date ordered</t>
  </si>
  <si>
    <t>Date Recevied</t>
  </si>
  <si>
    <t>RF transmit</t>
  </si>
  <si>
    <t>Amp kit</t>
  </si>
  <si>
    <t>1.8-54MHz, Basic kit</t>
  </si>
  <si>
    <t>https://www.w6pql.com/parts_i_can_provide.htm</t>
  </si>
  <si>
    <t>Might want to get 2?</t>
  </si>
  <si>
    <t>19th Sept 2023</t>
  </si>
  <si>
    <t>LDMOS + Cu spreader</t>
  </si>
  <si>
    <t>NXP BLF188XR LDMOS + flow-soldered Cu spreader</t>
  </si>
  <si>
    <t>Heat sink</t>
  </si>
  <si>
    <t>Drilled/tapped for HF 1 kW amp</t>
  </si>
  <si>
    <t>https://www.heatsinkusa.com/</t>
  </si>
  <si>
    <t>1 pc :  10.08"      6 inches long, 10.08"</t>
  </si>
  <si>
    <t>20th Sept 2023</t>
  </si>
  <si>
    <t>Pre-amp PS</t>
  </si>
  <si>
    <t>24 V pre-amplifier power supply (also powers gating circuit)</t>
  </si>
  <si>
    <t>https://www.mouser.ca/ProductDetail/Advantech/PWR-242-AE?qs=sGAEpiMZZMvxTCYhU%252bW9mS9fcPIrqflquXpRuQ2G3vA=</t>
  </si>
  <si>
    <t>Might be able to use a lab supply instead?</t>
  </si>
  <si>
    <t>---</t>
  </si>
  <si>
    <t>Not needed as lab supply is available</t>
  </si>
  <si>
    <t>Not needed</t>
  </si>
  <si>
    <t>Smaller, lower band pre-amp</t>
  </si>
  <si>
    <t>Mini Circuits ZHL-32A+</t>
  </si>
  <si>
    <t>https://www.minicircuits.com/WebStore/dashboard.html?model=ZHL-32A%2B</t>
  </si>
  <si>
    <t>20 Sept 2023</t>
  </si>
  <si>
    <t>28th Sept 2023</t>
  </si>
  <si>
    <t>BNC female</t>
  </si>
  <si>
    <t>Connector</t>
  </si>
  <si>
    <t>https://www.digikey.ca/product-detail/en/amphenol-rf-division/31-221-RFX/ARFX1064-ND/100648</t>
  </si>
  <si>
    <t>13 Sept 2023</t>
  </si>
  <si>
    <t>22nd Sept 2023</t>
  </si>
  <si>
    <t>Connector mount</t>
  </si>
  <si>
    <t>https://www.digikey.ca/product-detail/en/amphenol-rf-division/112290/ACX1049-ND/1011726</t>
  </si>
  <si>
    <t>3/4'' bulkhead</t>
  </si>
  <si>
    <t>cable pass through connector</t>
  </si>
  <si>
    <t>Not ordered yet</t>
  </si>
  <si>
    <t>female power cable</t>
  </si>
  <si>
    <t>https://www.digikey.ca/product-detail/en/phihong-usa/AC30UNA/993-1039-ND/2384475</t>
  </si>
  <si>
    <t>black hookup wire</t>
  </si>
  <si>
    <t>https://www.digikey.ca/product-detail/en/alpha-wire/422010-BK005/422010BK005-ND/3705786</t>
  </si>
  <si>
    <t>red hookup wire 100'</t>
  </si>
  <si>
    <t>https://www.digikey.ca/product-detail/en/alpha-wire/422010-RD005/422010RD005-ND/4935160</t>
  </si>
  <si>
    <t>bulkhead 50 ohm bnc</t>
  </si>
  <si>
    <t>https://www.digikey.ca/products/en?keywords=%09ACX1054-ND</t>
  </si>
  <si>
    <t>bulkhead N type 50 ohm</t>
  </si>
  <si>
    <t>https://www.digikey.ca/products/en?keywords=ACX1170-ND</t>
  </si>
  <si>
    <t>large capacitor for power circuit</t>
  </si>
  <si>
    <t>https://www.digikey.ca/products/en?keywords=338-1458-ND</t>
  </si>
  <si>
    <t>enclosure</t>
  </si>
  <si>
    <t>https://www.digikey.ca/en/products/detail/bud-industries/HC-14104/428990</t>
  </si>
  <si>
    <t>12V-5V regulator</t>
  </si>
  <si>
    <t>https://www.digikey.ca/product-detail/en/on-semiconductor/MC7805ACTG/MC7805ACTGOS-ND/1481210</t>
  </si>
  <si>
    <t>24V-12V regulator</t>
  </si>
  <si>
    <t>https://www.digikey.ca/product-detail/en/texas-instruments/LM340T-12-NOPB/LM340T-12-NOPB-ND/6233</t>
  </si>
  <si>
    <t>capacitor 100uF</t>
  </si>
  <si>
    <t>https://www.digikey.ca/product-detail/en/wurth-electronics-inc/870025574005/732-6327-1-ND/5147878</t>
  </si>
  <si>
    <t>BC557 PNP transistor</t>
  </si>
  <si>
    <t>https://www.digikey.ca/product-detail/en/on-semiconductor/BC557ATA/BC557ATACT-ND/4213836</t>
  </si>
  <si>
    <t>27k resistor</t>
  </si>
  <si>
    <t>https://www.digikey.ca/product-detail/en/stackpole-electronics-inc/CF12JT27K0/CF12JT27K0CT-ND/1830516</t>
  </si>
  <si>
    <t>BC547BTA NPN transistor</t>
  </si>
  <si>
    <t>https://www.digikey.ca/product-detail/en/on-semiconductor/BC547BTA/BC547BTACT-ND/1532789</t>
  </si>
  <si>
    <t>10k resistor</t>
  </si>
  <si>
    <t>https://www.digikey.ca/product-detail/en/stackpole-electronics-inc/CF14JT10K0/CF14JT10K0CT-ND/1830374</t>
  </si>
  <si>
    <t>1k resistor</t>
  </si>
  <si>
    <t>https://www.digikey.ca/product-detail/en/stackpole-electronics-inc/CF14JT1K00/CF14JT1K00CT-ND/1830350</t>
  </si>
  <si>
    <t>1.5k resistor</t>
  </si>
  <si>
    <t>https://www.digikey.ca/product-detail/en/stackpole-electronics-inc/CF14JT1K50/CF14JT1K50CT-ND/1830354</t>
  </si>
  <si>
    <t>2k resistor</t>
  </si>
  <si>
    <t>https://www.digikey.ca/product-detail/en/vishay-dale/CMF502K0000BEEB/CMF2.0KQBCT-ND/2197138</t>
  </si>
  <si>
    <t>5.6k resistor</t>
  </si>
  <si>
    <t>https://www.digikey.ca/product-detail/en/stackpole-electronics-inc/CFM12JT5K60/S5.6KHCT-ND/2617633</t>
  </si>
  <si>
    <t>0.1uF capacitor</t>
  </si>
  <si>
    <t>https://www.digikey.ca/product-detail/en/nichicon/UMP1H0R1MDD1TP/493-10253-1-ND/4312512</t>
  </si>
  <si>
    <t>6N138</t>
  </si>
  <si>
    <t>https://www.digikey.ca/product-detail/en/lite-on-inc/6N138/160-1795-ND/1969179</t>
  </si>
  <si>
    <t>10uF capacitor</t>
  </si>
  <si>
    <t>https://www.digikey.ca/product-detail/en/panasonic-electronic-components/ECA-1CM100I/P19513CT-ND/6109411</t>
  </si>
  <si>
    <t>General PCB</t>
  </si>
  <si>
    <t>https://www.digikey.ca/product-detail/en/vector-electronics/8022/V2018-ND/565947</t>
  </si>
  <si>
    <t>Trim pot 1M</t>
  </si>
  <si>
    <t>https://www.digikey.ca/en/products/detail/3299P-1-105LF/3299P-105LF-ND/1088123?itemSeq=352850316</t>
  </si>
  <si>
    <t>Power supply for RFPA</t>
  </si>
  <si>
    <t>https://a.co/d/gAAO7O8</t>
  </si>
  <si>
    <t>18th Sept 2023</t>
  </si>
  <si>
    <t>copper sheet 0.2mm for RF shield fabrication 200mm x 1000mm</t>
  </si>
  <si>
    <t>https://www.amazon.com/Tynulox-Copper-Jewelry-Repairs-Electrical/dp/B0BKH1D5WR/ref=sr_1_4?crid=32NZ63B3KWE3G&amp;keywords=copper%2Bsheet%2B0.2mm&amp;qid=1694826664&amp;sprefix=copper%2Bsheet%2B0.2%2Caps%2C289&amp;sr=8-4&amp;th=1</t>
  </si>
  <si>
    <t>15 Sept 2023</t>
  </si>
  <si>
    <t>21st Sept 2023</t>
  </si>
  <si>
    <t>Directional Coupler ZABDC50-51HP+</t>
  </si>
  <si>
    <t>https://www.minicircuits.com/WebStore/dashboard.html?model=ZABDC50-51HP%2B</t>
  </si>
  <si>
    <t>22 Sept 2023</t>
  </si>
  <si>
    <t>RF Receive</t>
  </si>
  <si>
    <t xml:space="preserve">0.5dB NF preamp </t>
  </si>
  <si>
    <t>https://www.nfcorp.co.jp/english/pro/mi/loc/pre/sa_sp/index.html</t>
  </si>
  <si>
    <t>RF Shield</t>
  </si>
  <si>
    <t>3M9905-ND</t>
  </si>
  <si>
    <t>Copper tape 0.1mm thick</t>
  </si>
  <si>
    <t>https://www.digikey.com/en/products/detail/3m-tc/2-6-1245/2649450</t>
  </si>
  <si>
    <t>85345K112</t>
  </si>
  <si>
    <t>G10 sheets and bars 0.015" thick</t>
  </si>
  <si>
    <t>https://www.mcmaster.com/products/sheets/?s=fiberglass-sheets</t>
  </si>
  <si>
    <t>Leeor</t>
  </si>
  <si>
    <t>RF receive + TR Switch</t>
  </si>
  <si>
    <t>-----</t>
  </si>
  <si>
    <t>Litz wire for RF Coil</t>
  </si>
  <si>
    <t>https://www.ebay.com/itm/155092916268?hash=item241c42182c:g:oiEAAOSwL1tj5VZF&amp;amdata[…]muGgOnqfB12Mlw9LmBNh8nw0zvy2Kw3wg%3D%3D%7Ctkp%3ABk9SR-r_o97OYg</t>
  </si>
  <si>
    <t>60 feet</t>
  </si>
  <si>
    <t>Gradient amplifiers</t>
  </si>
  <si>
    <t xml:space="preserve"> AE TECHRON 7224</t>
  </si>
  <si>
    <t>Gradient amplifier</t>
  </si>
  <si>
    <t>https://theemcshop.com/emc-test-equipment/transient-generators/military-transient-pulse-generators/ae-techron-7224-linear-power-amplifier/</t>
  </si>
  <si>
    <t xml:space="preserve">Rented for 2 weeks , not a purchase </t>
  </si>
  <si>
    <t>3rd Oct 2023</t>
  </si>
  <si>
    <t>817-1745-ND</t>
  </si>
  <si>
    <t>Gradient filter capacitor</t>
  </si>
  <si>
    <t>https://www.digikey.com/en/products/detail/schaffner-emc-inc/FN7563-63-M6/1997367</t>
  </si>
  <si>
    <t>ED2952-ND</t>
  </si>
  <si>
    <t>Terminal block</t>
  </si>
  <si>
    <t>https://www.digikey.com/en/products/detail/on-shore-technology-inc/OSTYK42110030/1588760</t>
  </si>
  <si>
    <t>563-NHC-14157</t>
  </si>
  <si>
    <t>Enclosure for GPA (optional)</t>
  </si>
  <si>
    <t>https://www.mouser.com/ProductDetail/Bud-Industries/NHC-14157?qs=W%252BB5Pl59bv4hUDQy1Kr8cw%3D%3D</t>
  </si>
  <si>
    <t>3235-902-498-ND</t>
  </si>
  <si>
    <t>Terminal kit with crimp tool</t>
  </si>
  <si>
    <t>https://www.digikey.com/en/products/detail/eclipse-tools/902-498/13896374?utm_adgroup=&amp;utm_source=google&amp;utm_medium=cpc&amp;utm_campaign=PMax%20Shopping_Product_Low%20ROAS%20Categories&amp;utm_term=&amp;utm_content=&amp;utm_id=go_cmp-20243063506_adg-_ad-__dev-c_ext-_prd-13896374_sig-Cj0KCQjwmvSoBhDOARIsAK6aV7h0vI2_v9fqJMmXuV5ySblh5_aOWlClr3i6Wl64B_U2nzzUUBVPsnIaAhvaEALw_wcB&amp;gclid=Cj0KCQjwmvSoBhDOARIsAK6aV7h0vI2_v9fqJMmXuV5ySblh5_aOWlClr3i6Wl64B_U2nzzUUBVPsnIaAhvaEALw_wcB</t>
  </si>
  <si>
    <t>4044-CPER3231-101MC-ND</t>
  </si>
  <si>
    <t>Inductor for filtering</t>
  </si>
  <si>
    <t>https://www.digikey.com/en/products/detail/codaca/CPER3231-101MC/16516449</t>
  </si>
  <si>
    <t>94459A150</t>
  </si>
  <si>
    <t>M4 threaded insert</t>
  </si>
  <si>
    <t>https://www.mcmaster.com/94459A150</t>
  </si>
  <si>
    <t>97171A330</t>
  </si>
  <si>
    <t>M4 threaded inserts flanged</t>
  </si>
  <si>
    <t>https://www.mcmaster.com/97171A330</t>
  </si>
  <si>
    <t>92929A255</t>
  </si>
  <si>
    <t>M4 plastic screw 16mm</t>
  </si>
  <si>
    <t>https://www.mcmaster.com/92929A255</t>
  </si>
  <si>
    <t>99658A643</t>
  </si>
  <si>
    <t>M4 screw brass</t>
  </si>
  <si>
    <t>https://www.mcmaster.com/99658A643</t>
  </si>
  <si>
    <t>92492A731</t>
  </si>
  <si>
    <t>M4 nylon screw pan head</t>
  </si>
  <si>
    <t>https://www.mcmaster.com/92492A731</t>
  </si>
  <si>
    <t>screws for gradient insert</t>
  </si>
  <si>
    <t xml:space="preserve">mcmaster 30mm length M3 screws </t>
  </si>
  <si>
    <t>https://www.mcmaster.com/products/screws/material~aluminum-1/thread-size~m2-5/thread-size~m2/</t>
  </si>
  <si>
    <t>Magnet</t>
  </si>
  <si>
    <t xml:space="preserve">binic 12.7mm magnets </t>
  </si>
  <si>
    <t>binic 3 mm magnets</t>
  </si>
  <si>
    <t>Stepper Motor Driver</t>
  </si>
  <si>
    <t>https://a.co/d/3wLjt22</t>
  </si>
  <si>
    <t>2nd Oct 2023</t>
  </si>
  <si>
    <t>4th Oct 2023</t>
  </si>
  <si>
    <t>Stepper Motors</t>
  </si>
  <si>
    <t>https://a.co/d/huVxf4e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</si>
</sst>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#,##0&quot;$&quot;"/>
    <numFmt numFmtId="166" formatCode="&quot;$&quot;#,##0.00"/>
    <numFmt numFmtId="167" formatCode="d mmm yyyy"/>
  </numFmts>
  <fonts count="2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/>
    <font>
      <u/>
      <color rgb="FF0000FF"/>
    </font>
    <font>
      <u/>
      <color rgb="FF0000FF"/>
    </font>
    <font>
      <color rgb="FF0000FF"/>
      <name val="Arial"/>
      <scheme val="minor"/>
    </font>
    <font>
      <u/>
      <color rgb="FF0000FF"/>
    </font>
    <font>
      <sz val="9.0"/>
      <color rgb="FF0000FF"/>
      <name val="Roboto"/>
    </font>
    <font>
      <b/>
      <u/>
      <sz val="9.0"/>
      <color rgb="FF0000FF"/>
      <name val="Arial"/>
    </font>
    <font>
      <b/>
      <u/>
      <sz val="9.0"/>
      <color rgb="FF0000FF"/>
      <name val="Arial"/>
    </font>
    <font>
      <sz val="9.0"/>
      <color rgb="FF0000FF"/>
      <name val="Arial"/>
    </font>
    <font>
      <u/>
      <color rgb="FF0000FF"/>
    </font>
    <font>
      <u/>
      <color rgb="FF0000FF"/>
    </font>
    <font>
      <color rgb="FF0000FF"/>
      <name val="Arial"/>
    </font>
    <font>
      <b/>
      <u/>
      <sz val="9.0"/>
      <color rgb="FF0000FF"/>
      <name val="Arial"/>
    </font>
    <font>
      <b/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sz val="9.0"/>
      <color rgb="FF333333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FFB5"/>
        <bgColor rgb="FFFFFFB5"/>
      </patternFill>
    </fill>
    <fill>
      <patternFill patternType="solid">
        <fgColor rgb="FF93C47D"/>
        <bgColor rgb="FF93C47D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3" numFmtId="0" xfId="0" applyAlignment="1" applyFont="1">
      <alignment readingOrder="0"/>
    </xf>
    <xf borderId="2" fillId="2" fontId="1" numFmtId="164" xfId="0" applyAlignment="1" applyBorder="1" applyFont="1" applyNumberFormat="1">
      <alignment horizontal="center" readingOrder="0"/>
    </xf>
    <xf borderId="2" fillId="2" fontId="1" numFmtId="165" xfId="0" applyAlignment="1" applyBorder="1" applyFont="1" applyNumberFormat="1">
      <alignment horizontal="center" readingOrder="0"/>
    </xf>
    <xf borderId="0" fillId="2" fontId="4" numFmtId="0" xfId="0" applyAlignment="1" applyFont="1">
      <alignment readingOrder="0"/>
    </xf>
    <xf borderId="0" fillId="2" fontId="1" numFmtId="0" xfId="0" applyAlignment="1" applyFont="1">
      <alignment horizontal="right" readingOrder="0" shrinkToFit="0" wrapText="1"/>
    </xf>
    <xf quotePrefix="1" borderId="0" fillId="2" fontId="1" numFmtId="0" xfId="0" applyAlignment="1" applyFont="1">
      <alignment horizontal="center" readingOrder="0"/>
    </xf>
    <xf quotePrefix="1" borderId="2" fillId="2" fontId="1" numFmtId="0" xfId="0" applyAlignment="1" applyBorder="1" applyFont="1">
      <alignment horizontal="center" readingOrder="0"/>
    </xf>
    <xf borderId="0" fillId="2" fontId="1" numFmtId="0" xfId="0" applyAlignment="1" applyFont="1">
      <alignment readingOrder="0" shrinkToFit="0" wrapText="1"/>
    </xf>
    <xf borderId="3" fillId="2" fontId="1" numFmtId="166" xfId="0" applyAlignment="1" applyBorder="1" applyFont="1" applyNumberFormat="1">
      <alignment horizontal="center" readingOrder="0" vertical="center"/>
    </xf>
    <xf borderId="4" fillId="0" fontId="5" numFmtId="0" xfId="0" applyBorder="1" applyFont="1"/>
    <xf borderId="5" fillId="0" fontId="5" numFmtId="0" xfId="0" applyBorder="1" applyFont="1"/>
    <xf borderId="2" fillId="2" fontId="1" numFmtId="166" xfId="0" applyAlignment="1" applyBorder="1" applyFont="1" applyNumberFormat="1">
      <alignment horizontal="center" readingOrder="0"/>
    </xf>
    <xf borderId="0" fillId="2" fontId="6" numFmtId="0" xfId="0" applyAlignment="1" applyFont="1">
      <alignment readingOrder="0" shrinkToFit="0" wrapText="1"/>
    </xf>
    <xf borderId="0" fillId="3" fontId="1" numFmtId="0" xfId="0" applyFill="1" applyFont="1"/>
    <xf borderId="0" fillId="3" fontId="1" numFmtId="0" xfId="0" applyAlignment="1" applyFont="1">
      <alignment horizontal="left" readingOrder="0"/>
    </xf>
    <xf borderId="0" fillId="3" fontId="7" numFmtId="0" xfId="0" applyAlignment="1" applyFont="1">
      <alignment horizontal="left" readingOrder="0" shrinkToFit="0" wrapText="1"/>
    </xf>
    <xf borderId="0" fillId="3" fontId="1" numFmtId="0" xfId="0" applyAlignment="1" applyFont="1">
      <alignment horizontal="right" readingOrder="0"/>
    </xf>
    <xf borderId="2" fillId="3" fontId="1" numFmtId="164" xfId="0" applyAlignment="1" applyBorder="1" applyFont="1" applyNumberFormat="1">
      <alignment horizontal="center" readingOrder="0"/>
    </xf>
    <xf borderId="0" fillId="3" fontId="1" numFmtId="0" xfId="0" applyAlignment="1" applyFont="1">
      <alignment horizontal="left"/>
    </xf>
    <xf borderId="0" fillId="3" fontId="1" numFmtId="0" xfId="0" applyAlignment="1" applyFont="1">
      <alignment horizontal="left" readingOrder="0" shrinkToFit="0" wrapText="1"/>
    </xf>
    <xf borderId="0" fillId="4" fontId="8" numFmtId="0" xfId="0" applyAlignment="1" applyFill="1" applyFont="1">
      <alignment readingOrder="0"/>
    </xf>
    <xf borderId="0" fillId="4" fontId="9" numFmtId="0" xfId="0" applyAlignment="1" applyFont="1">
      <alignment readingOrder="0" shrinkToFit="0" wrapText="1"/>
    </xf>
    <xf borderId="0" fillId="4" fontId="8" numFmtId="0" xfId="0" applyAlignment="1" applyFont="1">
      <alignment horizontal="right" readingOrder="0"/>
    </xf>
    <xf borderId="2" fillId="4" fontId="8" numFmtId="164" xfId="0" applyAlignment="1" applyBorder="1" applyFont="1" applyNumberFormat="1">
      <alignment horizontal="center" readingOrder="0"/>
    </xf>
    <xf borderId="0" fillId="4" fontId="8" numFmtId="0" xfId="0" applyFont="1"/>
    <xf borderId="0" fillId="5" fontId="10" numFmtId="0" xfId="0" applyAlignment="1" applyFill="1" applyFont="1">
      <alignment horizontal="left" readingOrder="0"/>
    </xf>
    <xf borderId="0" fillId="4" fontId="8" numFmtId="0" xfId="0" applyAlignment="1" applyFont="1">
      <alignment readingOrder="0" shrinkToFit="0" wrapText="1"/>
    </xf>
    <xf borderId="0" fillId="4" fontId="8" numFmtId="167" xfId="0" applyAlignment="1" applyFont="1" applyNumberFormat="1">
      <alignment readingOrder="0"/>
    </xf>
    <xf borderId="6" fillId="5" fontId="11" numFmtId="0" xfId="0" applyAlignment="1" applyBorder="1" applyFont="1">
      <alignment horizontal="left" readingOrder="0" shrinkToFit="0" vertical="bottom" wrapText="0"/>
    </xf>
    <xf borderId="6" fillId="5" fontId="12" numFmtId="0" xfId="0" applyAlignment="1" applyBorder="1" applyFont="1">
      <alignment horizontal="left" readingOrder="0" shrinkToFit="0" vertical="bottom" wrapText="0"/>
    </xf>
    <xf borderId="0" fillId="5" fontId="13" numFmtId="0" xfId="0" applyFont="1"/>
    <xf borderId="0" fillId="4" fontId="1" numFmtId="0" xfId="0" applyAlignment="1" applyFont="1">
      <alignment readingOrder="0"/>
    </xf>
    <xf quotePrefix="1" borderId="0" fillId="4" fontId="1" numFmtId="0" xfId="0" applyAlignment="1" applyFont="1">
      <alignment readingOrder="0"/>
    </xf>
    <xf borderId="0" fillId="4" fontId="1" numFmtId="0" xfId="0" applyAlignment="1" applyFont="1">
      <alignment horizontal="right" readingOrder="0"/>
    </xf>
    <xf borderId="2" fillId="4" fontId="1" numFmtId="164" xfId="0" applyAlignment="1" applyBorder="1" applyFont="1" applyNumberFormat="1">
      <alignment horizontal="center" readingOrder="0"/>
    </xf>
    <xf borderId="0" fillId="4" fontId="1" numFmtId="0" xfId="0" applyFont="1"/>
    <xf borderId="0" fillId="6" fontId="1" numFmtId="0" xfId="0" applyFill="1" applyFont="1"/>
    <xf borderId="0" fillId="6" fontId="1" numFmtId="0" xfId="0" applyAlignment="1" applyFont="1">
      <alignment readingOrder="0"/>
    </xf>
    <xf borderId="0" fillId="6" fontId="14" numFmtId="0" xfId="0" applyAlignment="1" applyFont="1">
      <alignment readingOrder="0" shrinkToFit="0" wrapText="1"/>
    </xf>
    <xf borderId="0" fillId="6" fontId="8" numFmtId="0" xfId="0" applyFont="1"/>
    <xf borderId="0" fillId="6" fontId="8" numFmtId="0" xfId="0" applyAlignment="1" applyFont="1">
      <alignment readingOrder="0"/>
    </xf>
    <xf borderId="0" fillId="5" fontId="10" numFmtId="0" xfId="0" applyAlignment="1" applyFont="1">
      <alignment horizontal="left" readingOrder="0" vertical="top"/>
    </xf>
    <xf borderId="0" fillId="6" fontId="15" numFmtId="0" xfId="0" applyAlignment="1" applyFont="1">
      <alignment readingOrder="0"/>
    </xf>
    <xf borderId="0" fillId="5" fontId="16" numFmtId="0" xfId="0" applyAlignment="1" applyFont="1">
      <alignment readingOrder="0"/>
    </xf>
    <xf borderId="6" fillId="7" fontId="17" numFmtId="0" xfId="0" applyAlignment="1" applyBorder="1" applyFill="1" applyFont="1">
      <alignment horizontal="left" readingOrder="0" shrinkToFit="0" vertical="bottom" wrapText="0"/>
    </xf>
    <xf borderId="0" fillId="6" fontId="8" numFmtId="0" xfId="0" applyAlignment="1" applyFont="1">
      <alignment readingOrder="0"/>
    </xf>
    <xf borderId="0" fillId="7" fontId="18" numFmtId="0" xfId="0" applyAlignment="1" applyFont="1">
      <alignment horizontal="left" readingOrder="0" shrinkToFit="0" wrapText="0"/>
    </xf>
    <xf borderId="0" fillId="7" fontId="19" numFmtId="0" xfId="0" applyAlignment="1" applyFont="1">
      <alignment horizontal="left" readingOrder="0" shrinkToFit="0" vertical="bottom" wrapText="0"/>
    </xf>
    <xf borderId="0" fillId="5" fontId="20" numFmtId="0" xfId="0" applyAlignment="1" applyFont="1">
      <alignment horizontal="left" readingOrder="0" shrinkToFit="0" vertical="bottom" wrapText="0"/>
    </xf>
    <xf borderId="0" fillId="5" fontId="21" numFmtId="0" xfId="0" applyFont="1"/>
    <xf borderId="7" fillId="8" fontId="1" numFmtId="0" xfId="0" applyBorder="1" applyFill="1" applyFont="1"/>
    <xf borderId="7" fillId="8" fontId="1" numFmtId="0" xfId="0" applyAlignment="1" applyBorder="1" applyFont="1">
      <alignment readingOrder="0"/>
    </xf>
    <xf borderId="0" fillId="8" fontId="1" numFmtId="0" xfId="0" applyFont="1"/>
    <xf borderId="0" fillId="8" fontId="1" numFmtId="0" xfId="0" applyAlignment="1" applyFont="1">
      <alignment readingOrder="0"/>
    </xf>
    <xf borderId="0" fillId="8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en/products/detail/schaffner-emc-inc/FN7563-63-M6/1997367" TargetMode="External"/><Relationship Id="rId42" Type="http://schemas.openxmlformats.org/officeDocument/2006/relationships/hyperlink" Target="https://www.mouser.com/ProductDetail/Bud-Industries/NHC-14157?qs=W%252BB5Pl59bv4hUDQy1Kr8cw%3D%3D" TargetMode="External"/><Relationship Id="rId41" Type="http://schemas.openxmlformats.org/officeDocument/2006/relationships/hyperlink" Target="https://www.digikey.com/en/products/detail/on-shore-technology-inc/OSTYK42110030/1588760" TargetMode="External"/><Relationship Id="rId44" Type="http://schemas.openxmlformats.org/officeDocument/2006/relationships/hyperlink" Target="https://www.digikey.com/en/products/detail/codaca/CPER3231-101MC/16516449" TargetMode="External"/><Relationship Id="rId43" Type="http://schemas.openxmlformats.org/officeDocument/2006/relationships/hyperlink" Target="https://www.digikey.com/en/products/detail/eclipse-tools/902-498/13896374?utm_adgroup=&amp;utm_source=google&amp;utm_medium=cpc&amp;utm_campaign=PMax%20Shopping_Product_Low%20ROAS%20Categories&amp;utm_term=&amp;utm_content=&amp;utm_id=go_cmp-20243063506_adg-_ad-__dev-c_ext-_prd-13896374_sig-Cj0KCQjwmvSoBhDOARIsAK6aV7h0vI2_v9fqJMmXuV5ySblh5_aOWlClr3i6Wl64B_U2nzzUUBVPsnIaAhvaEALw_wcB&amp;gclid=Cj0KCQjwmvSoBhDOARIsAK6aV7h0vI2_v9fqJMmXuV5ySblh5_aOWlClr3i6Wl64B_U2nzzUUBVPsnIaAhvaEALw_wcB" TargetMode="External"/><Relationship Id="rId46" Type="http://schemas.openxmlformats.org/officeDocument/2006/relationships/hyperlink" Target="https://www.mcmaster.com/94459A150" TargetMode="External"/><Relationship Id="rId45" Type="http://schemas.openxmlformats.org/officeDocument/2006/relationships/hyperlink" Target="https://www.mcmaster.com/94459A150" TargetMode="External"/><Relationship Id="rId1" Type="http://schemas.openxmlformats.org/officeDocument/2006/relationships/hyperlink" Target="https://www.w6pql.com/parts_i_can_provide.htm" TargetMode="External"/><Relationship Id="rId2" Type="http://schemas.openxmlformats.org/officeDocument/2006/relationships/hyperlink" Target="https://www.w6pql.com/parts_i_can_provide.htm" TargetMode="External"/><Relationship Id="rId3" Type="http://schemas.openxmlformats.org/officeDocument/2006/relationships/hyperlink" Target="https://www.heatsinkusa.com/" TargetMode="External"/><Relationship Id="rId4" Type="http://schemas.openxmlformats.org/officeDocument/2006/relationships/hyperlink" Target="https://www.mouser.ca/ProductDetail/Advantech/PWR-242-AE?qs=sGAEpiMZZMvxTCYhU%252bW9mS9fcPIrqflquXpRuQ2G3vA=" TargetMode="External"/><Relationship Id="rId9" Type="http://schemas.openxmlformats.org/officeDocument/2006/relationships/hyperlink" Target="https://www.digikey.ca/product-detail/en/alpha-wire/422010-BK005/422010BK005-ND/3705786" TargetMode="External"/><Relationship Id="rId48" Type="http://schemas.openxmlformats.org/officeDocument/2006/relationships/hyperlink" Target="https://www.mcmaster.com/97171A330" TargetMode="External"/><Relationship Id="rId47" Type="http://schemas.openxmlformats.org/officeDocument/2006/relationships/hyperlink" Target="https://www.mcmaster.com/97171A330" TargetMode="External"/><Relationship Id="rId49" Type="http://schemas.openxmlformats.org/officeDocument/2006/relationships/hyperlink" Target="https://www.mcmaster.com/92929A255" TargetMode="External"/><Relationship Id="rId5" Type="http://schemas.openxmlformats.org/officeDocument/2006/relationships/hyperlink" Target="https://www.minicircuits.com/WebStore/dashboard.html?model=ZHL-32A%2B" TargetMode="External"/><Relationship Id="rId6" Type="http://schemas.openxmlformats.org/officeDocument/2006/relationships/hyperlink" Target="https://www.digikey.ca/product-detail/en/amphenol-rf-division/31-221-RFX/ARFX1064-ND/100648" TargetMode="External"/><Relationship Id="rId7" Type="http://schemas.openxmlformats.org/officeDocument/2006/relationships/hyperlink" Target="https://www.digikey.ca/product-detail/en/amphenol-rf-division/112290/ACX1049-ND/1011726" TargetMode="External"/><Relationship Id="rId8" Type="http://schemas.openxmlformats.org/officeDocument/2006/relationships/hyperlink" Target="https://www.digikey.ca/product-detail/en/phihong-usa/AC30UNA/993-1039-ND/2384475" TargetMode="External"/><Relationship Id="rId31" Type="http://schemas.openxmlformats.org/officeDocument/2006/relationships/hyperlink" Target="https://a.co/d/gAAO7O8" TargetMode="External"/><Relationship Id="rId30" Type="http://schemas.openxmlformats.org/officeDocument/2006/relationships/hyperlink" Target="https://www.digikey.ca/en/products/detail/3299P-1-105LF/3299P-105LF-ND/1088123?itemSeq=352850316" TargetMode="External"/><Relationship Id="rId33" Type="http://schemas.openxmlformats.org/officeDocument/2006/relationships/hyperlink" Target="https://www.minicircuits.com/WebStore/dashboard.html?model=ZABDC50-51HP%2B" TargetMode="External"/><Relationship Id="rId32" Type="http://schemas.openxmlformats.org/officeDocument/2006/relationships/hyperlink" Target="https://www.amazon.com/Tynulox-Copper-Jewelry-Repairs-Electrical/dp/B0BKH1D5WR/ref=sr_1_4?crid=32NZ63B3KWE3G&amp;keywords=copper%2Bsheet%2B0.2mm&amp;qid=1694826664&amp;sprefix=copper%2Bsheet%2B0.2%2Caps%2C289&amp;sr=8-4&amp;th=1" TargetMode="External"/><Relationship Id="rId35" Type="http://schemas.openxmlformats.org/officeDocument/2006/relationships/hyperlink" Target="https://www.digikey.com/en/products/detail/3m-tc/2-6-1245/2649450" TargetMode="External"/><Relationship Id="rId34" Type="http://schemas.openxmlformats.org/officeDocument/2006/relationships/hyperlink" Target="https://www.nfcorp.co.jp/english/pro/mi/loc/pre/sa_sp/index.html" TargetMode="External"/><Relationship Id="rId37" Type="http://schemas.openxmlformats.org/officeDocument/2006/relationships/hyperlink" Target="https://www.mcmaster.com/products/sheets/?s=fiberglass-sheets" TargetMode="External"/><Relationship Id="rId36" Type="http://schemas.openxmlformats.org/officeDocument/2006/relationships/hyperlink" Target="https://www.mcmaster.com/85345K112" TargetMode="External"/><Relationship Id="rId39" Type="http://schemas.openxmlformats.org/officeDocument/2006/relationships/hyperlink" Target="https://theemcshop.com/emc-test-equipment/transient-generators/military-transient-pulse-generators/ae-techron-7224-linear-power-amplifier/" TargetMode="External"/><Relationship Id="rId38" Type="http://schemas.openxmlformats.org/officeDocument/2006/relationships/hyperlink" Target="https://www.ebay.com/itm/155092916268?hash=item241c42182c:g:oiEAAOSwL1tj5VZF&amp;amdata%5B%E2%80%A6%5DmuGgOnqfB12Mlw9LmBNh8nw0zvy2Kw3wg%3D%3D%7Ctkp%3ABk9SR-r_o97OYg" TargetMode="External"/><Relationship Id="rId20" Type="http://schemas.openxmlformats.org/officeDocument/2006/relationships/hyperlink" Target="https://www.digikey.ca/product-detail/en/on-semiconductor/BC547BTA/BC547BTACT-ND/1532789" TargetMode="External"/><Relationship Id="rId22" Type="http://schemas.openxmlformats.org/officeDocument/2006/relationships/hyperlink" Target="https://www.digikey.ca/product-detail/en/stackpole-electronics-inc/CF14JT1K00/CF14JT1K00CT-ND/1830350" TargetMode="External"/><Relationship Id="rId21" Type="http://schemas.openxmlformats.org/officeDocument/2006/relationships/hyperlink" Target="https://www.digikey.ca/product-detail/en/stackpole-electronics-inc/CF14JT10K0/CF14JT10K0CT-ND/1830374" TargetMode="External"/><Relationship Id="rId24" Type="http://schemas.openxmlformats.org/officeDocument/2006/relationships/hyperlink" Target="https://www.digikey.ca/product-detail/en/vishay-dale/CMF502K0000BEEB/CMF2.0KQBCT-ND/2197138" TargetMode="External"/><Relationship Id="rId23" Type="http://schemas.openxmlformats.org/officeDocument/2006/relationships/hyperlink" Target="https://www.digikey.ca/product-detail/en/stackpole-electronics-inc/CF14JT1K50/CF14JT1K50CT-ND/1830354" TargetMode="External"/><Relationship Id="rId26" Type="http://schemas.openxmlformats.org/officeDocument/2006/relationships/hyperlink" Target="https://www.digikey.ca/product-detail/en/nichicon/UMP1H0R1MDD1TP/493-10253-1-ND/4312512" TargetMode="External"/><Relationship Id="rId25" Type="http://schemas.openxmlformats.org/officeDocument/2006/relationships/hyperlink" Target="https://www.digikey.ca/product-detail/en/stackpole-electronics-inc/CFM12JT5K60/S5.6KHCT-ND/2617633" TargetMode="External"/><Relationship Id="rId28" Type="http://schemas.openxmlformats.org/officeDocument/2006/relationships/hyperlink" Target="https://www.digikey.ca/product-detail/en/panasonic-electronic-components/ECA-1CM100I/P19513CT-ND/6109411" TargetMode="External"/><Relationship Id="rId27" Type="http://schemas.openxmlformats.org/officeDocument/2006/relationships/hyperlink" Target="https://www.digikey.ca/product-detail/en/lite-on-inc/6N138/160-1795-ND/1969179" TargetMode="External"/><Relationship Id="rId29" Type="http://schemas.openxmlformats.org/officeDocument/2006/relationships/hyperlink" Target="https://www.digikey.ca/product-detail/en/vector-electronics/8022/V2018-ND/565947" TargetMode="External"/><Relationship Id="rId51" Type="http://schemas.openxmlformats.org/officeDocument/2006/relationships/hyperlink" Target="https://www.mcmaster.com/99658A643" TargetMode="External"/><Relationship Id="rId50" Type="http://schemas.openxmlformats.org/officeDocument/2006/relationships/hyperlink" Target="https://www.mcmaster.com/92929A255" TargetMode="External"/><Relationship Id="rId53" Type="http://schemas.openxmlformats.org/officeDocument/2006/relationships/hyperlink" Target="https://www.mcmaster.com/92492A731" TargetMode="External"/><Relationship Id="rId52" Type="http://schemas.openxmlformats.org/officeDocument/2006/relationships/hyperlink" Target="https://www.mcmaster.com/99658A643" TargetMode="External"/><Relationship Id="rId11" Type="http://schemas.openxmlformats.org/officeDocument/2006/relationships/hyperlink" Target="https://www.digikey.ca/products/en?keywords=%09ACX1054-ND" TargetMode="External"/><Relationship Id="rId55" Type="http://schemas.openxmlformats.org/officeDocument/2006/relationships/hyperlink" Target="https://www.mcmaster.com/products/screws/material~aluminum-1/thread-size~m2-5/thread-size~m2/" TargetMode="External"/><Relationship Id="rId10" Type="http://schemas.openxmlformats.org/officeDocument/2006/relationships/hyperlink" Target="https://www.digikey.ca/product-detail/en/alpha-wire/422010-RD005/422010RD005-ND/4935160" TargetMode="External"/><Relationship Id="rId54" Type="http://schemas.openxmlformats.org/officeDocument/2006/relationships/hyperlink" Target="https://www.mcmaster.com/92492A731" TargetMode="External"/><Relationship Id="rId13" Type="http://schemas.openxmlformats.org/officeDocument/2006/relationships/hyperlink" Target="https://www.digikey.ca/products/en?keywords=338-1458-ND" TargetMode="External"/><Relationship Id="rId57" Type="http://schemas.openxmlformats.org/officeDocument/2006/relationships/hyperlink" Target="https://a.co/d/huVxf4e" TargetMode="External"/><Relationship Id="rId12" Type="http://schemas.openxmlformats.org/officeDocument/2006/relationships/hyperlink" Target="https://www.digikey.ca/products/en?keywords=ACX1170-ND" TargetMode="External"/><Relationship Id="rId56" Type="http://schemas.openxmlformats.org/officeDocument/2006/relationships/hyperlink" Target="https://a.co/d/3wLjt22" TargetMode="External"/><Relationship Id="rId15" Type="http://schemas.openxmlformats.org/officeDocument/2006/relationships/hyperlink" Target="https://www.digikey.ca/product-detail/en/on-semiconductor/MC7805ACTG/MC7805ACTGOS-ND/1481210" TargetMode="External"/><Relationship Id="rId14" Type="http://schemas.openxmlformats.org/officeDocument/2006/relationships/hyperlink" Target="https://www.digikey.ca/en/products/detail/bud-industries/HC-14104/428990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www.digikey.ca/product-detail/en/wurth-electronics-inc/870025574005/732-6327-1-ND/5147878" TargetMode="External"/><Relationship Id="rId16" Type="http://schemas.openxmlformats.org/officeDocument/2006/relationships/hyperlink" Target="https://www.digikey.ca/product-detail/en/texas-instruments/LM340T-12-NOPB/LM340T-12-NOPB-ND/6233" TargetMode="External"/><Relationship Id="rId19" Type="http://schemas.openxmlformats.org/officeDocument/2006/relationships/hyperlink" Target="https://www.digikey.ca/product-detail/en/stackpole-electronics-inc/CF12JT27K0/CF12JT27K0CT-ND/1830516" TargetMode="External"/><Relationship Id="rId18" Type="http://schemas.openxmlformats.org/officeDocument/2006/relationships/hyperlink" Target="https://www.digikey.ca/product-detail/en/on-semiconductor/BC557ATA/BC557ATACT-ND/42138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18.63"/>
    <col customWidth="1" min="3" max="3" width="38.75"/>
    <col customWidth="1" min="4" max="4" width="49.13"/>
    <col customWidth="1" min="5" max="5" width="36.63"/>
    <col customWidth="1" min="6" max="6" width="35.38"/>
    <col customWidth="1" min="10" max="10" width="13.75"/>
    <col customWidth="1" min="11" max="11" width="12.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>
      <c r="A3" s="3"/>
      <c r="B3" s="3" t="s">
        <v>10</v>
      </c>
      <c r="C3" s="3" t="s">
        <v>11</v>
      </c>
      <c r="D3" s="4" t="s">
        <v>12</v>
      </c>
      <c r="E3" s="5" t="s">
        <v>13</v>
      </c>
      <c r="F3" s="3" t="s">
        <v>14</v>
      </c>
      <c r="G3" s="3">
        <v>1.0</v>
      </c>
      <c r="H3" s="6">
        <v>863.0</v>
      </c>
      <c r="I3" s="4"/>
      <c r="J3" s="3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3"/>
      <c r="B4" s="3" t="s">
        <v>10</v>
      </c>
      <c r="C4" s="4" t="s">
        <v>16</v>
      </c>
      <c r="D4" s="4" t="s">
        <v>17</v>
      </c>
      <c r="E4" s="5" t="s">
        <v>13</v>
      </c>
      <c r="F4" s="4"/>
      <c r="G4" s="3">
        <v>1.0</v>
      </c>
      <c r="H4" s="7">
        <v>316.0</v>
      </c>
      <c r="I4" s="4"/>
      <c r="J4" s="3" t="s">
        <v>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3"/>
      <c r="B5" s="3" t="s">
        <v>10</v>
      </c>
      <c r="C5" s="4" t="s">
        <v>18</v>
      </c>
      <c r="D5" s="4" t="s">
        <v>19</v>
      </c>
      <c r="E5" s="8" t="s">
        <v>20</v>
      </c>
      <c r="F5" s="4"/>
      <c r="G5" s="9" t="s">
        <v>21</v>
      </c>
      <c r="H5" s="6">
        <v>56.0</v>
      </c>
      <c r="I5" s="4"/>
      <c r="J5" s="3" t="s">
        <v>22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4"/>
      <c r="B6" s="3" t="s">
        <v>10</v>
      </c>
      <c r="C6" s="4" t="s">
        <v>23</v>
      </c>
      <c r="D6" s="4" t="s">
        <v>24</v>
      </c>
      <c r="E6" s="8" t="s">
        <v>25</v>
      </c>
      <c r="F6" s="3" t="s">
        <v>26</v>
      </c>
      <c r="G6" s="10" t="s">
        <v>27</v>
      </c>
      <c r="H6" s="11" t="s">
        <v>27</v>
      </c>
      <c r="I6" s="4"/>
      <c r="J6" s="12" t="s">
        <v>28</v>
      </c>
      <c r="K6" s="3" t="s">
        <v>29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4"/>
      <c r="B7" s="3" t="s">
        <v>10</v>
      </c>
      <c r="C7" s="4" t="s">
        <v>30</v>
      </c>
      <c r="D7" s="4" t="s">
        <v>31</v>
      </c>
      <c r="E7" s="5" t="s">
        <v>32</v>
      </c>
      <c r="F7" s="4"/>
      <c r="G7" s="3">
        <v>1.0</v>
      </c>
      <c r="H7" s="6">
        <v>289.0</v>
      </c>
      <c r="I7" s="4"/>
      <c r="J7" s="3" t="s">
        <v>33</v>
      </c>
      <c r="K7" s="3" t="s">
        <v>34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4"/>
      <c r="B8" s="3" t="s">
        <v>10</v>
      </c>
      <c r="C8" s="4" t="s">
        <v>35</v>
      </c>
      <c r="D8" s="4" t="s">
        <v>36</v>
      </c>
      <c r="E8" s="5" t="s">
        <v>37</v>
      </c>
      <c r="F8" s="4"/>
      <c r="G8" s="3">
        <v>10.0</v>
      </c>
      <c r="H8" s="13">
        <v>765.69</v>
      </c>
      <c r="I8" s="4"/>
      <c r="J8" s="3" t="s">
        <v>38</v>
      </c>
      <c r="K8" s="3" t="s">
        <v>39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3" t="s">
        <v>10</v>
      </c>
      <c r="C9" s="4" t="s">
        <v>35</v>
      </c>
      <c r="D9" s="4" t="s">
        <v>40</v>
      </c>
      <c r="E9" s="5" t="s">
        <v>41</v>
      </c>
      <c r="F9" s="4"/>
      <c r="G9" s="3">
        <v>10.0</v>
      </c>
      <c r="H9" s="14"/>
      <c r="I9" s="4"/>
      <c r="J9" s="3" t="s">
        <v>38</v>
      </c>
      <c r="K9" s="3" t="s">
        <v>39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3" t="s">
        <v>10</v>
      </c>
      <c r="C10" s="4" t="s">
        <v>42</v>
      </c>
      <c r="D10" s="4" t="s">
        <v>43</v>
      </c>
      <c r="E10" s="3"/>
      <c r="F10" s="4"/>
      <c r="G10" s="3">
        <v>1.0</v>
      </c>
      <c r="H10" s="14"/>
      <c r="I10" s="4"/>
      <c r="J10" s="3" t="s">
        <v>44</v>
      </c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3" t="s">
        <v>10</v>
      </c>
      <c r="C11" s="4"/>
      <c r="D11" s="4" t="s">
        <v>45</v>
      </c>
      <c r="E11" s="5" t="s">
        <v>46</v>
      </c>
      <c r="F11" s="4"/>
      <c r="G11" s="3">
        <v>1.0</v>
      </c>
      <c r="H11" s="14"/>
      <c r="I11" s="4"/>
      <c r="J11" s="3" t="s">
        <v>38</v>
      </c>
      <c r="K11" s="3" t="s">
        <v>39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3" t="s">
        <v>10</v>
      </c>
      <c r="C12" s="4"/>
      <c r="D12" s="4" t="s">
        <v>47</v>
      </c>
      <c r="E12" s="5" t="s">
        <v>48</v>
      </c>
      <c r="F12" s="4"/>
      <c r="G12" s="3">
        <v>1.0</v>
      </c>
      <c r="H12" s="14"/>
      <c r="I12" s="4"/>
      <c r="J12" s="3" t="s">
        <v>38</v>
      </c>
      <c r="K12" s="3" t="s">
        <v>39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3" t="s">
        <v>10</v>
      </c>
      <c r="C13" s="4"/>
      <c r="D13" s="4" t="s">
        <v>49</v>
      </c>
      <c r="E13" s="5" t="s">
        <v>50</v>
      </c>
      <c r="F13" s="4"/>
      <c r="G13" s="3">
        <v>1.0</v>
      </c>
      <c r="H13" s="14"/>
      <c r="I13" s="4"/>
      <c r="J13" s="3" t="s">
        <v>38</v>
      </c>
      <c r="K13" s="3" t="s">
        <v>39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3" t="s">
        <v>10</v>
      </c>
      <c r="C14" s="4"/>
      <c r="D14" s="4" t="s">
        <v>51</v>
      </c>
      <c r="E14" s="5" t="s">
        <v>52</v>
      </c>
      <c r="F14" s="4"/>
      <c r="G14" s="3">
        <v>6.0</v>
      </c>
      <c r="H14" s="14"/>
      <c r="I14" s="4"/>
      <c r="J14" s="3" t="s">
        <v>38</v>
      </c>
      <c r="K14" s="3" t="s">
        <v>39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3" t="s">
        <v>10</v>
      </c>
      <c r="C15" s="4"/>
      <c r="D15" s="4" t="s">
        <v>53</v>
      </c>
      <c r="E15" s="5" t="s">
        <v>54</v>
      </c>
      <c r="F15" s="4"/>
      <c r="G15" s="3">
        <v>6.0</v>
      </c>
      <c r="H15" s="14"/>
      <c r="I15" s="4"/>
      <c r="J15" s="3" t="s">
        <v>38</v>
      </c>
      <c r="K15" s="3" t="s">
        <v>39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3" t="s">
        <v>10</v>
      </c>
      <c r="C16" s="4"/>
      <c r="D16" s="4" t="s">
        <v>55</v>
      </c>
      <c r="E16" s="5" t="s">
        <v>56</v>
      </c>
      <c r="F16" s="4"/>
      <c r="G16" s="3">
        <v>6.0</v>
      </c>
      <c r="H16" s="14"/>
      <c r="I16" s="4"/>
      <c r="J16" s="3" t="s">
        <v>38</v>
      </c>
      <c r="K16" s="3" t="s">
        <v>39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3" t="s">
        <v>10</v>
      </c>
      <c r="C17" s="4"/>
      <c r="D17" s="4" t="s">
        <v>57</v>
      </c>
      <c r="E17" s="5" t="s">
        <v>58</v>
      </c>
      <c r="F17" s="4"/>
      <c r="G17" s="3">
        <v>1.0</v>
      </c>
      <c r="H17" s="14"/>
      <c r="I17" s="4"/>
      <c r="J17" s="3" t="s">
        <v>38</v>
      </c>
      <c r="K17" s="3" t="s">
        <v>39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3" t="s">
        <v>10</v>
      </c>
      <c r="C18" s="4"/>
      <c r="D18" s="4" t="s">
        <v>59</v>
      </c>
      <c r="E18" s="5" t="s">
        <v>60</v>
      </c>
      <c r="F18" s="4"/>
      <c r="G18" s="3">
        <v>6.0</v>
      </c>
      <c r="H18" s="14"/>
      <c r="I18" s="4"/>
      <c r="J18" s="3" t="s">
        <v>38</v>
      </c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3" t="s">
        <v>10</v>
      </c>
      <c r="C19" s="4"/>
      <c r="D19" s="4" t="s">
        <v>61</v>
      </c>
      <c r="E19" s="5" t="s">
        <v>62</v>
      </c>
      <c r="F19" s="4"/>
      <c r="G19" s="3">
        <v>6.0</v>
      </c>
      <c r="H19" s="14"/>
      <c r="I19" s="4"/>
      <c r="J19" s="3" t="s">
        <v>38</v>
      </c>
      <c r="K19" s="3" t="s">
        <v>39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3" t="s">
        <v>10</v>
      </c>
      <c r="C20" s="4"/>
      <c r="D20" s="4" t="s">
        <v>63</v>
      </c>
      <c r="E20" s="5" t="s">
        <v>64</v>
      </c>
      <c r="F20" s="4"/>
      <c r="G20" s="3">
        <v>25.0</v>
      </c>
      <c r="H20" s="14"/>
      <c r="I20" s="4"/>
      <c r="J20" s="3" t="s">
        <v>38</v>
      </c>
      <c r="K20" s="3" t="s">
        <v>39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3" t="s">
        <v>10</v>
      </c>
      <c r="C21" s="4"/>
      <c r="D21" s="4" t="s">
        <v>65</v>
      </c>
      <c r="E21" s="5" t="s">
        <v>66</v>
      </c>
      <c r="F21" s="4"/>
      <c r="G21" s="3">
        <v>25.0</v>
      </c>
      <c r="H21" s="14"/>
      <c r="I21" s="4"/>
      <c r="J21" s="3" t="s">
        <v>38</v>
      </c>
      <c r="K21" s="3" t="s">
        <v>39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3" t="s">
        <v>10</v>
      </c>
      <c r="C22" s="4"/>
      <c r="D22" s="4" t="s">
        <v>67</v>
      </c>
      <c r="E22" s="5" t="s">
        <v>68</v>
      </c>
      <c r="F22" s="4"/>
      <c r="G22" s="3">
        <v>25.0</v>
      </c>
      <c r="H22" s="14"/>
      <c r="I22" s="4"/>
      <c r="J22" s="3" t="s">
        <v>38</v>
      </c>
      <c r="K22" s="3" t="s">
        <v>39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3" t="s">
        <v>10</v>
      </c>
      <c r="C23" s="4"/>
      <c r="D23" s="4" t="s">
        <v>69</v>
      </c>
      <c r="E23" s="5" t="s">
        <v>70</v>
      </c>
      <c r="F23" s="4"/>
      <c r="G23" s="3">
        <v>25.0</v>
      </c>
      <c r="H23" s="14"/>
      <c r="I23" s="4"/>
      <c r="J23" s="3" t="s">
        <v>38</v>
      </c>
      <c r="K23" s="3" t="s">
        <v>39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3" t="s">
        <v>10</v>
      </c>
      <c r="C24" s="4"/>
      <c r="D24" s="4" t="s">
        <v>71</v>
      </c>
      <c r="E24" s="5" t="s">
        <v>72</v>
      </c>
      <c r="F24" s="4"/>
      <c r="G24" s="3">
        <v>25.0</v>
      </c>
      <c r="H24" s="14"/>
      <c r="I24" s="4"/>
      <c r="J24" s="3" t="s">
        <v>38</v>
      </c>
      <c r="K24" s="3" t="s">
        <v>39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3" t="s">
        <v>10</v>
      </c>
      <c r="C25" s="4"/>
      <c r="D25" s="4" t="s">
        <v>73</v>
      </c>
      <c r="E25" s="5" t="s">
        <v>74</v>
      </c>
      <c r="F25" s="4"/>
      <c r="G25" s="3">
        <v>25.0</v>
      </c>
      <c r="H25" s="14"/>
      <c r="I25" s="4"/>
      <c r="J25" s="3" t="s">
        <v>38</v>
      </c>
      <c r="K25" s="3" t="s">
        <v>39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3" t="s">
        <v>10</v>
      </c>
      <c r="C26" s="4"/>
      <c r="D26" s="4" t="s">
        <v>75</v>
      </c>
      <c r="E26" s="5" t="s">
        <v>76</v>
      </c>
      <c r="F26" s="4"/>
      <c r="G26" s="3">
        <v>25.0</v>
      </c>
      <c r="H26" s="14"/>
      <c r="I26" s="4"/>
      <c r="J26" s="3" t="s">
        <v>38</v>
      </c>
      <c r="K26" s="3" t="s">
        <v>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3" t="s">
        <v>10</v>
      </c>
      <c r="C27" s="4"/>
      <c r="D27" s="4" t="s">
        <v>77</v>
      </c>
      <c r="E27" s="5" t="s">
        <v>78</v>
      </c>
      <c r="F27" s="4"/>
      <c r="G27" s="3">
        <v>25.0</v>
      </c>
      <c r="H27" s="14"/>
      <c r="I27" s="4"/>
      <c r="J27" s="3" t="s">
        <v>38</v>
      </c>
      <c r="K27" s="3" t="s">
        <v>39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3" t="s">
        <v>10</v>
      </c>
      <c r="C28" s="4"/>
      <c r="D28" s="4" t="s">
        <v>79</v>
      </c>
      <c r="E28" s="5" t="s">
        <v>80</v>
      </c>
      <c r="F28" s="4"/>
      <c r="G28" s="3">
        <v>25.0</v>
      </c>
      <c r="H28" s="14"/>
      <c r="I28" s="4"/>
      <c r="J28" s="3" t="s">
        <v>38</v>
      </c>
      <c r="K28" s="3" t="s">
        <v>39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3" t="s">
        <v>10</v>
      </c>
      <c r="C29" s="4"/>
      <c r="D29" s="4" t="s">
        <v>81</v>
      </c>
      <c r="E29" s="5" t="s">
        <v>82</v>
      </c>
      <c r="F29" s="4"/>
      <c r="G29" s="3">
        <v>50.0</v>
      </c>
      <c r="H29" s="14"/>
      <c r="I29" s="4"/>
      <c r="J29" s="3" t="s">
        <v>38</v>
      </c>
      <c r="K29" s="3" t="s">
        <v>39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3" t="s">
        <v>10</v>
      </c>
      <c r="C30" s="4"/>
      <c r="D30" s="4" t="s">
        <v>83</v>
      </c>
      <c r="E30" s="5" t="s">
        <v>84</v>
      </c>
      <c r="F30" s="4"/>
      <c r="G30" s="3">
        <v>20.0</v>
      </c>
      <c r="H30" s="14"/>
      <c r="I30" s="4"/>
      <c r="J30" s="3" t="s">
        <v>38</v>
      </c>
      <c r="K30" s="3" t="s">
        <v>39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3" t="s">
        <v>10</v>
      </c>
      <c r="C31" s="4"/>
      <c r="D31" s="4" t="s">
        <v>85</v>
      </c>
      <c r="E31" s="5" t="s">
        <v>86</v>
      </c>
      <c r="F31" s="4"/>
      <c r="G31" s="3">
        <v>50.0</v>
      </c>
      <c r="H31" s="14"/>
      <c r="I31" s="4"/>
      <c r="J31" s="3" t="s">
        <v>38</v>
      </c>
      <c r="K31" s="3" t="s">
        <v>39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3" t="s">
        <v>10</v>
      </c>
      <c r="C32" s="4"/>
      <c r="D32" s="4" t="s">
        <v>87</v>
      </c>
      <c r="E32" s="5" t="s">
        <v>88</v>
      </c>
      <c r="F32" s="4"/>
      <c r="G32" s="3">
        <v>2.0</v>
      </c>
      <c r="H32" s="14"/>
      <c r="I32" s="4"/>
      <c r="J32" s="3" t="s">
        <v>38</v>
      </c>
      <c r="K32" s="3" t="s">
        <v>39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3" t="s">
        <v>10</v>
      </c>
      <c r="C33" s="4"/>
      <c r="D33" s="3" t="s">
        <v>89</v>
      </c>
      <c r="E33" s="5" t="s">
        <v>90</v>
      </c>
      <c r="F33" s="4"/>
      <c r="G33" s="3">
        <v>10.0</v>
      </c>
      <c r="H33" s="15"/>
      <c r="I33" s="4"/>
      <c r="J33" s="3" t="s">
        <v>38</v>
      </c>
      <c r="K33" s="3" t="s">
        <v>39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3" t="s">
        <v>10</v>
      </c>
      <c r="C34" s="4"/>
      <c r="D34" s="3" t="s">
        <v>91</v>
      </c>
      <c r="E34" s="8" t="s">
        <v>92</v>
      </c>
      <c r="G34" s="3">
        <v>1.0</v>
      </c>
      <c r="H34" s="16">
        <v>46.49</v>
      </c>
      <c r="I34" s="4"/>
      <c r="J34" s="3" t="s">
        <v>38</v>
      </c>
      <c r="K34" s="3" t="s">
        <v>93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 t="s">
        <v>10</v>
      </c>
      <c r="C35" s="4"/>
      <c r="D35" s="3" t="s">
        <v>94</v>
      </c>
      <c r="E35" s="17" t="s">
        <v>95</v>
      </c>
      <c r="G35" s="3">
        <v>4.0</v>
      </c>
      <c r="H35" s="6">
        <v>100.0</v>
      </c>
      <c r="I35" s="4"/>
      <c r="J35" s="3" t="s">
        <v>96</v>
      </c>
      <c r="K35" s="3" t="s">
        <v>97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8"/>
      <c r="B36" s="18" t="s">
        <v>10</v>
      </c>
      <c r="C36" s="19"/>
      <c r="D36" s="19" t="s">
        <v>98</v>
      </c>
      <c r="E36" s="20" t="s">
        <v>99</v>
      </c>
      <c r="G36" s="21">
        <v>1.0</v>
      </c>
      <c r="H36" s="22">
        <v>113.78</v>
      </c>
      <c r="I36" s="23"/>
      <c r="J36" s="19" t="s">
        <v>100</v>
      </c>
      <c r="K36" s="24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25"/>
      <c r="B37" s="25" t="s">
        <v>101</v>
      </c>
      <c r="C37" s="25"/>
      <c r="D37" s="25" t="s">
        <v>102</v>
      </c>
      <c r="E37" s="26" t="s">
        <v>103</v>
      </c>
      <c r="G37" s="27">
        <v>3.0</v>
      </c>
      <c r="H37" s="28">
        <f>1400/3</f>
        <v>466.6666667</v>
      </c>
      <c r="I37" s="25">
        <v>1400.0</v>
      </c>
      <c r="J37" s="25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>
      <c r="A38" s="25"/>
      <c r="B38" s="25" t="s">
        <v>104</v>
      </c>
      <c r="C38" s="30" t="s">
        <v>105</v>
      </c>
      <c r="D38" s="25" t="s">
        <v>106</v>
      </c>
      <c r="E38" s="26" t="s">
        <v>107</v>
      </c>
      <c r="F38" s="31"/>
      <c r="G38" s="27">
        <v>2.0</v>
      </c>
      <c r="H38" s="28">
        <v>80.0</v>
      </c>
      <c r="I38" s="29"/>
      <c r="J38" s="32">
        <v>45205.0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>
      <c r="A39" s="25"/>
      <c r="B39" s="25" t="s">
        <v>104</v>
      </c>
      <c r="C39" s="33" t="s">
        <v>108</v>
      </c>
      <c r="D39" s="25" t="s">
        <v>109</v>
      </c>
      <c r="E39" s="34" t="s">
        <v>110</v>
      </c>
      <c r="F39" s="31"/>
      <c r="G39" s="27">
        <v>10.0</v>
      </c>
      <c r="H39" s="28">
        <v>11.97</v>
      </c>
      <c r="I39" s="29"/>
      <c r="J39" s="32">
        <v>45205.0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>
      <c r="A40" s="25"/>
      <c r="B40" s="25" t="s">
        <v>104</v>
      </c>
      <c r="C40" s="35"/>
      <c r="D40" s="25"/>
      <c r="E40" s="31"/>
      <c r="F40" s="31"/>
      <c r="G40" s="27"/>
      <c r="H40" s="28"/>
      <c r="I40" s="29"/>
      <c r="J40" s="25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>
      <c r="A41" s="36" t="s">
        <v>111</v>
      </c>
      <c r="B41" s="36" t="s">
        <v>112</v>
      </c>
      <c r="C41" s="37" t="s">
        <v>113</v>
      </c>
      <c r="D41" s="36" t="s">
        <v>114</v>
      </c>
      <c r="E41" s="26" t="s">
        <v>115</v>
      </c>
      <c r="G41" s="38" t="s">
        <v>116</v>
      </c>
      <c r="H41" s="39">
        <v>190.0</v>
      </c>
      <c r="I41" s="40"/>
      <c r="J41" s="36" t="s">
        <v>38</v>
      </c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>
      <c r="A42" s="40"/>
      <c r="B42" s="36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>
      <c r="A43" s="40"/>
      <c r="B43" s="36" t="s">
        <v>112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>
      <c r="A44" s="40"/>
      <c r="B44" s="36" t="s">
        <v>112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>
      <c r="A45" s="40"/>
      <c r="B45" s="36" t="s">
        <v>112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>
      <c r="A46" s="40"/>
      <c r="B46" s="36" t="s">
        <v>112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>
      <c r="A47" s="40"/>
      <c r="B47" s="36" t="s">
        <v>112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>
      <c r="A48" s="40"/>
      <c r="B48" s="36" t="s">
        <v>112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>
      <c r="A49" s="40"/>
      <c r="B49" s="36" t="s">
        <v>112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>
      <c r="A50" s="40"/>
      <c r="B50" s="36" t="s">
        <v>112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>
      <c r="A51" s="40"/>
      <c r="B51" s="36" t="s">
        <v>112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>
      <c r="A52" s="40"/>
      <c r="B52" s="36" t="s">
        <v>112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>
      <c r="A53" s="40"/>
      <c r="B53" s="36" t="s">
        <v>112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41"/>
      <c r="B56" s="42" t="s">
        <v>117</v>
      </c>
      <c r="C56" s="42" t="s">
        <v>118</v>
      </c>
      <c r="D56" s="42" t="s">
        <v>119</v>
      </c>
      <c r="E56" s="43" t="s">
        <v>120</v>
      </c>
      <c r="F56" s="42" t="s">
        <v>121</v>
      </c>
      <c r="G56" s="42">
        <v>3.0</v>
      </c>
      <c r="H56" s="42">
        <v>247.5</v>
      </c>
      <c r="I56" s="41">
        <f>G56*H56</f>
        <v>742.5</v>
      </c>
      <c r="J56" s="42" t="s">
        <v>122</v>
      </c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>
      <c r="A57" s="44"/>
      <c r="B57" s="45" t="s">
        <v>117</v>
      </c>
      <c r="C57" s="46" t="s">
        <v>123</v>
      </c>
      <c r="D57" s="45" t="s">
        <v>124</v>
      </c>
      <c r="E57" s="47" t="s">
        <v>125</v>
      </c>
      <c r="F57" s="44"/>
      <c r="G57" s="45">
        <v>6.0</v>
      </c>
      <c r="H57" s="45">
        <v>96.72</v>
      </c>
      <c r="I57" s="44">
        <f>H57*G57</f>
        <v>580.32</v>
      </c>
      <c r="J57" s="32">
        <v>45205.0</v>
      </c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>
      <c r="A58" s="44"/>
      <c r="B58" s="45" t="s">
        <v>117</v>
      </c>
      <c r="C58" s="46" t="s">
        <v>126</v>
      </c>
      <c r="D58" s="45" t="s">
        <v>127</v>
      </c>
      <c r="E58" s="47" t="s">
        <v>128</v>
      </c>
      <c r="F58" s="44"/>
      <c r="G58" s="45">
        <v>2.0</v>
      </c>
      <c r="H58" s="44"/>
      <c r="I58" s="44"/>
      <c r="J58" s="32">
        <v>45205.0</v>
      </c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>
      <c r="A59" s="44"/>
      <c r="B59" s="45" t="s">
        <v>117</v>
      </c>
      <c r="C59" s="48" t="s">
        <v>129</v>
      </c>
      <c r="D59" s="45" t="s">
        <v>130</v>
      </c>
      <c r="E59" s="47" t="s">
        <v>131</v>
      </c>
      <c r="F59" s="44"/>
      <c r="G59" s="45">
        <v>1.0</v>
      </c>
      <c r="H59" s="45">
        <v>219.0</v>
      </c>
      <c r="I59" s="44">
        <f>H59*G59</f>
        <v>219</v>
      </c>
      <c r="J59" s="32">
        <v>45205.0</v>
      </c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>
      <c r="A60" s="44"/>
      <c r="B60" s="45" t="s">
        <v>117</v>
      </c>
      <c r="C60" s="46" t="s">
        <v>132</v>
      </c>
      <c r="D60" s="45" t="s">
        <v>133</v>
      </c>
      <c r="E60" s="47" t="s">
        <v>134</v>
      </c>
      <c r="F60" s="44"/>
      <c r="G60" s="45">
        <v>1.0</v>
      </c>
      <c r="H60" s="44"/>
      <c r="I60" s="44"/>
      <c r="J60" s="32">
        <v>45205.0</v>
      </c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>
      <c r="A61" s="44"/>
      <c r="B61" s="45" t="s">
        <v>117</v>
      </c>
      <c r="C61" s="30" t="s">
        <v>135</v>
      </c>
      <c r="D61" s="45" t="s">
        <v>136</v>
      </c>
      <c r="E61" s="47" t="s">
        <v>137</v>
      </c>
      <c r="F61" s="44"/>
      <c r="G61" s="45">
        <v>6.0</v>
      </c>
      <c r="H61" s="45">
        <v>16.26</v>
      </c>
      <c r="I61" s="44">
        <f t="shared" ref="I61:I62" si="1">H61*G61</f>
        <v>97.56</v>
      </c>
      <c r="J61" s="32">
        <v>45205.0</v>
      </c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>
      <c r="A62" s="44"/>
      <c r="B62" s="45" t="s">
        <v>117</v>
      </c>
      <c r="C62" s="49" t="s">
        <v>138</v>
      </c>
      <c r="D62" s="50" t="s">
        <v>139</v>
      </c>
      <c r="E62" s="47" t="s">
        <v>140</v>
      </c>
      <c r="F62" s="44"/>
      <c r="G62" s="45">
        <v>2.0</v>
      </c>
      <c r="H62" s="45">
        <v>13.62</v>
      </c>
      <c r="I62" s="44">
        <f t="shared" si="1"/>
        <v>27.24</v>
      </c>
      <c r="J62" s="32">
        <v>45205.0</v>
      </c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>
      <c r="A63" s="44"/>
      <c r="B63" s="45" t="s">
        <v>117</v>
      </c>
      <c r="C63" s="51" t="s">
        <v>141</v>
      </c>
      <c r="D63" s="45" t="s">
        <v>142</v>
      </c>
      <c r="E63" s="47" t="s">
        <v>143</v>
      </c>
      <c r="F63" s="44"/>
      <c r="G63" s="45">
        <v>2.0</v>
      </c>
      <c r="H63" s="45">
        <v>15.5</v>
      </c>
      <c r="I63" s="44"/>
      <c r="J63" s="32">
        <v>45205.0</v>
      </c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>
      <c r="A64" s="44"/>
      <c r="B64" s="45"/>
      <c r="C64" s="52"/>
      <c r="D64" s="45"/>
      <c r="E64" s="45"/>
      <c r="F64" s="44"/>
      <c r="G64" s="45"/>
      <c r="H64" s="45"/>
      <c r="I64" s="44"/>
      <c r="J64" s="32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>
      <c r="A65" s="44"/>
      <c r="B65" s="45" t="s">
        <v>117</v>
      </c>
      <c r="C65" s="52" t="s">
        <v>144</v>
      </c>
      <c r="D65" s="45" t="s">
        <v>145</v>
      </c>
      <c r="E65" s="47" t="s">
        <v>146</v>
      </c>
      <c r="F65" s="44"/>
      <c r="G65" s="45">
        <v>1.0</v>
      </c>
      <c r="H65" s="45">
        <v>10.8</v>
      </c>
      <c r="I65" s="44"/>
      <c r="J65" s="32">
        <v>45205.0</v>
      </c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>
      <c r="A66" s="44"/>
      <c r="B66" s="45" t="s">
        <v>117</v>
      </c>
      <c r="C66" s="53" t="s">
        <v>147</v>
      </c>
      <c r="D66" s="45" t="s">
        <v>148</v>
      </c>
      <c r="E66" s="47" t="s">
        <v>149</v>
      </c>
      <c r="F66" s="44"/>
      <c r="G66" s="45">
        <v>1.0</v>
      </c>
      <c r="H66" s="45">
        <v>10.37</v>
      </c>
      <c r="I66" s="44"/>
      <c r="J66" s="32">
        <v>45205.0</v>
      </c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>
      <c r="A67" s="44"/>
      <c r="B67" s="45" t="s">
        <v>117</v>
      </c>
      <c r="C67" s="53" t="s">
        <v>150</v>
      </c>
      <c r="D67" s="45" t="s">
        <v>151</v>
      </c>
      <c r="E67" s="47" t="s">
        <v>152</v>
      </c>
      <c r="F67" s="44"/>
      <c r="G67" s="45">
        <v>1.0</v>
      </c>
      <c r="H67" s="45">
        <v>15.08</v>
      </c>
      <c r="I67" s="44"/>
      <c r="J67" s="32">
        <v>45205.0</v>
      </c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>
      <c r="A68" s="41"/>
      <c r="B68" s="42" t="s">
        <v>117</v>
      </c>
      <c r="C68" s="54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>
      <c r="A69" s="41"/>
      <c r="B69" s="42" t="s">
        <v>117</v>
      </c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>
      <c r="A70" s="41"/>
      <c r="B70" s="42" t="s">
        <v>153</v>
      </c>
      <c r="C70" s="41"/>
      <c r="D70" s="42" t="s">
        <v>154</v>
      </c>
      <c r="E70" s="47" t="s">
        <v>155</v>
      </c>
      <c r="F70" s="41"/>
      <c r="G70" s="42">
        <v>2.0</v>
      </c>
      <c r="H70" s="42">
        <v>14.0</v>
      </c>
      <c r="I70" s="41"/>
      <c r="J70" s="32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2">
      <c r="A72" s="55"/>
      <c r="B72" s="56" t="s">
        <v>156</v>
      </c>
      <c r="C72" s="55"/>
      <c r="D72" s="56" t="s">
        <v>157</v>
      </c>
      <c r="E72" s="55"/>
      <c r="F72" s="55"/>
      <c r="G72" s="56">
        <v>1000.0</v>
      </c>
      <c r="H72" s="55"/>
      <c r="I72" s="55"/>
      <c r="J72" s="55"/>
      <c r="K72" s="56" t="s">
        <v>15</v>
      </c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</row>
    <row r="73">
      <c r="A73" s="57"/>
      <c r="B73" s="58" t="s">
        <v>156</v>
      </c>
      <c r="C73" s="57"/>
      <c r="D73" s="58" t="s">
        <v>158</v>
      </c>
      <c r="E73" s="57"/>
      <c r="F73" s="57"/>
      <c r="G73" s="58">
        <v>1000.0</v>
      </c>
      <c r="H73" s="57"/>
      <c r="I73" s="57"/>
      <c r="J73" s="57"/>
      <c r="K73" s="58" t="s">
        <v>15</v>
      </c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>
      <c r="A74" s="57"/>
      <c r="B74" s="58" t="s">
        <v>156</v>
      </c>
      <c r="C74" s="57"/>
      <c r="D74" s="58" t="s">
        <v>159</v>
      </c>
      <c r="E74" s="59" t="s">
        <v>160</v>
      </c>
      <c r="F74" s="57"/>
      <c r="G74" s="58">
        <v>4.0</v>
      </c>
      <c r="H74" s="58">
        <v>25.99</v>
      </c>
      <c r="I74" s="57">
        <f>G74*H74</f>
        <v>103.96</v>
      </c>
      <c r="J74" s="58" t="s">
        <v>161</v>
      </c>
      <c r="K74" s="58" t="s">
        <v>162</v>
      </c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>
      <c r="A75" s="57"/>
      <c r="B75" s="58" t="s">
        <v>156</v>
      </c>
      <c r="C75" s="57"/>
      <c r="D75" s="58" t="s">
        <v>163</v>
      </c>
      <c r="E75" s="59" t="s">
        <v>164</v>
      </c>
      <c r="F75" s="57"/>
      <c r="G75" s="58">
        <v>3.0</v>
      </c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>
      <c r="A76" s="57"/>
      <c r="B76" s="58" t="s">
        <v>156</v>
      </c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>
      <c r="A77" s="57"/>
      <c r="B77" s="58" t="s">
        <v>156</v>
      </c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>
      <c r="A78" s="57"/>
      <c r="B78" s="58" t="s">
        <v>156</v>
      </c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</row>
  </sheetData>
  <mergeCells count="6">
    <mergeCell ref="H8:H33"/>
    <mergeCell ref="E34:F34"/>
    <mergeCell ref="E35:F35"/>
    <mergeCell ref="E36:F36"/>
    <mergeCell ref="E37:F37"/>
    <mergeCell ref="E41:F41"/>
  </mergeCell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C39"/>
    <hyperlink r:id="rId37" ref="E39"/>
    <hyperlink r:id="rId38" ref="E41"/>
    <hyperlink r:id="rId39" ref="E56"/>
    <hyperlink r:id="rId40" ref="E57"/>
    <hyperlink r:id="rId41" ref="E58"/>
    <hyperlink r:id="rId42" ref="E59"/>
    <hyperlink r:id="rId43" ref="E60"/>
    <hyperlink r:id="rId44" ref="E61"/>
    <hyperlink r:id="rId45" ref="C62"/>
    <hyperlink r:id="rId46" ref="E62"/>
    <hyperlink r:id="rId47" ref="C63"/>
    <hyperlink r:id="rId48" ref="E63"/>
    <hyperlink r:id="rId49" ref="C65"/>
    <hyperlink r:id="rId50" ref="E65"/>
    <hyperlink r:id="rId51" ref="C66"/>
    <hyperlink r:id="rId52" ref="E66"/>
    <hyperlink r:id="rId53" ref="C67"/>
    <hyperlink r:id="rId54" ref="E67"/>
    <hyperlink r:id="rId55" ref="E70"/>
    <hyperlink r:id="rId56" ref="E74"/>
    <hyperlink r:id="rId57" ref="E75"/>
  </hyperlinks>
  <drawing r:id="rId58"/>
</worksheet>
</file>