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60" yWindow="1880" windowWidth="24800" windowHeight="155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0" i="1"/>
  <c r="E28"/>
  <c r="E15"/>
  <c r="E27"/>
  <c r="E14"/>
  <c r="E24"/>
  <c r="E23"/>
  <c r="E22"/>
  <c r="E21"/>
  <c r="E20"/>
  <c r="E19"/>
  <c r="E18"/>
  <c r="E4"/>
  <c r="E5"/>
  <c r="E6"/>
  <c r="E7"/>
  <c r="E8"/>
  <c r="E9"/>
  <c r="E10"/>
  <c r="E11"/>
  <c r="E12"/>
  <c r="E3"/>
</calcChain>
</file>

<file path=xl/sharedStrings.xml><?xml version="1.0" encoding="utf-8"?>
<sst xmlns="http://schemas.openxmlformats.org/spreadsheetml/2006/main" count="14" uniqueCount="9">
  <si>
    <t>Credibility</t>
    <phoneticPr fontId="1" type="noConversion"/>
  </si>
  <si>
    <t>Clarity</t>
    <phoneticPr fontId="1" type="noConversion"/>
  </si>
  <si>
    <t>Product</t>
    <phoneticPr fontId="1" type="noConversion"/>
  </si>
  <si>
    <t>NA</t>
    <phoneticPr fontId="1" type="noConversion"/>
  </si>
  <si>
    <t>W/O Polarity</t>
    <phoneticPr fontId="1" type="noConversion"/>
  </si>
  <si>
    <t>C/W Polarity</t>
    <phoneticPr fontId="1" type="noConversion"/>
  </si>
  <si>
    <t>Geomean</t>
    <phoneticPr fontId="1" type="noConversion"/>
  </si>
  <si>
    <t>Mean</t>
    <phoneticPr fontId="1" type="noConversion"/>
  </si>
  <si>
    <t>t-test</t>
    <phoneticPr fontId="1" type="noConversion"/>
  </si>
</sst>
</file>

<file path=xl/styles.xml><?xml version="1.0" encoding="utf-8"?>
<styleSheet xmlns="http://schemas.openxmlformats.org/spreadsheetml/2006/main">
  <numFmts count="4">
    <numFmt numFmtId="164" formatCode="0.000000"/>
    <numFmt numFmtId="169" formatCode="0.00"/>
    <numFmt numFmtId="170" formatCode="0.00"/>
    <numFmt numFmtId="171" formatCode="0.00"/>
  </numFmts>
  <fonts count="3">
    <font>
      <sz val="10"/>
      <name val="Verdana"/>
    </font>
    <font>
      <sz val="8"/>
      <name val="Verdana"/>
    </font>
    <font>
      <sz val="1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9" fontId="0" fillId="0" borderId="0" xfId="0" applyNumberFormat="1"/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0" fontId="2" fillId="0" borderId="4" xfId="0" applyFont="1" applyBorder="1" applyAlignment="1">
      <alignment vertical="top" wrapText="1"/>
    </xf>
    <xf numFmtId="0" fontId="0" fillId="0" borderId="4" xfId="0" applyBorder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30"/>
  <sheetViews>
    <sheetView tabSelected="1" workbookViewId="0">
      <selection activeCell="G2" sqref="G2"/>
    </sheetView>
  </sheetViews>
  <sheetFormatPr baseColWidth="10" defaultRowHeight="13"/>
  <cols>
    <col min="4" max="4" width="8" bestFit="1" customWidth="1"/>
  </cols>
  <sheetData>
    <row r="1" spans="2:5">
      <c r="B1" t="s">
        <v>4</v>
      </c>
    </row>
    <row r="2" spans="2:5">
      <c r="B2" s="4" t="s">
        <v>0</v>
      </c>
      <c r="C2" s="4" t="s">
        <v>1</v>
      </c>
      <c r="D2" s="4"/>
      <c r="E2" s="4" t="s">
        <v>2</v>
      </c>
    </row>
    <row r="3" spans="2:5">
      <c r="B3" s="2">
        <v>57</v>
      </c>
      <c r="C3">
        <v>4</v>
      </c>
      <c r="E3">
        <f>B3/C3</f>
        <v>14.25</v>
      </c>
    </row>
    <row r="4" spans="2:5">
      <c r="B4" s="2">
        <v>12</v>
      </c>
      <c r="C4">
        <v>4</v>
      </c>
      <c r="E4">
        <f t="shared" ref="E4:E12" si="0">B4/C4</f>
        <v>3</v>
      </c>
    </row>
    <row r="5" spans="2:5">
      <c r="B5" s="2">
        <v>26</v>
      </c>
      <c r="C5">
        <v>1</v>
      </c>
      <c r="E5">
        <f t="shared" si="0"/>
        <v>26</v>
      </c>
    </row>
    <row r="6" spans="2:5">
      <c r="B6" s="2">
        <v>3</v>
      </c>
      <c r="C6">
        <v>5</v>
      </c>
      <c r="E6">
        <f t="shared" si="0"/>
        <v>0.6</v>
      </c>
    </row>
    <row r="7" spans="2:5">
      <c r="B7" s="2">
        <v>32</v>
      </c>
      <c r="C7">
        <v>2</v>
      </c>
      <c r="E7">
        <f t="shared" si="0"/>
        <v>16</v>
      </c>
    </row>
    <row r="8" spans="2:5">
      <c r="B8" s="2">
        <v>47</v>
      </c>
      <c r="C8">
        <v>1</v>
      </c>
      <c r="E8">
        <f t="shared" si="0"/>
        <v>47</v>
      </c>
    </row>
    <row r="9" spans="2:5">
      <c r="B9" s="2">
        <v>25</v>
      </c>
      <c r="C9">
        <v>1</v>
      </c>
      <c r="E9">
        <f t="shared" si="0"/>
        <v>25</v>
      </c>
    </row>
    <row r="10" spans="2:5">
      <c r="B10" s="2">
        <v>34</v>
      </c>
      <c r="C10">
        <v>2</v>
      </c>
      <c r="E10">
        <f t="shared" si="0"/>
        <v>17</v>
      </c>
    </row>
    <row r="11" spans="2:5">
      <c r="B11" s="2">
        <v>29</v>
      </c>
      <c r="C11">
        <v>1</v>
      </c>
      <c r="E11">
        <f t="shared" si="0"/>
        <v>29</v>
      </c>
    </row>
    <row r="12" spans="2:5">
      <c r="B12" s="5">
        <v>36</v>
      </c>
      <c r="C12" s="6">
        <v>1</v>
      </c>
      <c r="D12" s="6"/>
      <c r="E12" s="6">
        <f t="shared" si="0"/>
        <v>36</v>
      </c>
    </row>
    <row r="13" spans="2:5">
      <c r="B13" s="3"/>
    </row>
    <row r="14" spans="2:5">
      <c r="B14" s="3"/>
      <c r="D14" t="s">
        <v>6</v>
      </c>
      <c r="E14" s="8">
        <f>GEOMEAN(E3:E12)</f>
        <v>13.637563904606303</v>
      </c>
    </row>
    <row r="15" spans="2:5">
      <c r="B15" s="3"/>
      <c r="D15" t="s">
        <v>7</v>
      </c>
      <c r="E15" s="8">
        <f>AVERAGE(E3:E12)</f>
        <v>21.384999999999998</v>
      </c>
    </row>
    <row r="16" spans="2:5">
      <c r="B16" s="3" t="s">
        <v>5</v>
      </c>
    </row>
    <row r="17" spans="2:5">
      <c r="B17" s="4" t="s">
        <v>0</v>
      </c>
      <c r="C17" s="4" t="s">
        <v>1</v>
      </c>
      <c r="D17" s="4"/>
      <c r="E17" s="4" t="s">
        <v>2</v>
      </c>
    </row>
    <row r="18" spans="2:5">
      <c r="B18" s="2">
        <v>57</v>
      </c>
      <c r="C18">
        <v>2</v>
      </c>
      <c r="E18">
        <f t="shared" ref="E18:E24" si="1">B18/C18</f>
        <v>28.5</v>
      </c>
    </row>
    <row r="19" spans="2:5">
      <c r="B19" s="2">
        <v>36</v>
      </c>
      <c r="C19">
        <v>1</v>
      </c>
      <c r="E19">
        <f t="shared" si="1"/>
        <v>36</v>
      </c>
    </row>
    <row r="20" spans="2:5">
      <c r="B20" s="2">
        <v>28</v>
      </c>
      <c r="C20">
        <v>2</v>
      </c>
      <c r="E20">
        <f t="shared" si="1"/>
        <v>14</v>
      </c>
    </row>
    <row r="21" spans="2:5">
      <c r="B21" s="2">
        <v>15</v>
      </c>
      <c r="C21">
        <v>3</v>
      </c>
      <c r="E21">
        <f t="shared" si="1"/>
        <v>5</v>
      </c>
    </row>
    <row r="22" spans="2:5">
      <c r="B22" s="2">
        <v>90</v>
      </c>
      <c r="C22">
        <v>1</v>
      </c>
      <c r="E22">
        <f t="shared" si="1"/>
        <v>90</v>
      </c>
    </row>
    <row r="23" spans="2:5">
      <c r="B23" s="2">
        <v>33</v>
      </c>
      <c r="C23">
        <v>2</v>
      </c>
      <c r="E23">
        <f t="shared" si="1"/>
        <v>16.5</v>
      </c>
    </row>
    <row r="24" spans="2:5">
      <c r="B24" s="2">
        <v>47</v>
      </c>
      <c r="C24">
        <v>1</v>
      </c>
      <c r="E24">
        <f t="shared" si="1"/>
        <v>47</v>
      </c>
    </row>
    <row r="25" spans="2:5">
      <c r="B25" s="5">
        <v>51</v>
      </c>
      <c r="C25" s="6" t="s">
        <v>3</v>
      </c>
      <c r="D25" s="6"/>
      <c r="E25" s="6"/>
    </row>
    <row r="27" spans="2:5">
      <c r="D27" t="s">
        <v>6</v>
      </c>
      <c r="E27" s="1">
        <f>GEOMEAN(E18:E25)</f>
        <v>24.306601707987056</v>
      </c>
    </row>
    <row r="28" spans="2:5">
      <c r="D28" t="s">
        <v>7</v>
      </c>
      <c r="E28" s="7">
        <f>AVERAGE(E18:E25)</f>
        <v>33.857142857142854</v>
      </c>
    </row>
    <row r="30" spans="2:5">
      <c r="D30" t="s">
        <v>8</v>
      </c>
      <c r="E30" s="8">
        <f>TTEST(E3:E12,E18:E25,2,3)</f>
        <v>0.31677165330592705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Broderick</dc:creator>
  <cp:lastModifiedBy>Gordon Broderick</cp:lastModifiedBy>
  <dcterms:created xsi:type="dcterms:W3CDTF">2017-05-03T20:02:47Z</dcterms:created>
  <dcterms:modified xsi:type="dcterms:W3CDTF">2017-05-03T20:23:52Z</dcterms:modified>
</cp:coreProperties>
</file>