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l_Defense_28th\ann\"/>
    </mc:Choice>
  </mc:AlternateContent>
  <bookViews>
    <workbookView xWindow="-105" yWindow="-105" windowWidth="23250" windowHeight="13170"/>
  </bookViews>
  <sheets>
    <sheet name="RMSE calculator" sheetId="5" r:id="rId1"/>
    <sheet name="Sheet1" sheetId="6" r:id="rId2"/>
    <sheet name="Sheet3" sheetId="7" r:id="rId3"/>
    <sheet name="Sheet2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7" l="1"/>
  <c r="L8" i="7"/>
  <c r="L7" i="7"/>
  <c r="L6" i="7"/>
  <c r="L5" i="7"/>
  <c r="L4" i="7"/>
  <c r="L3" i="7"/>
  <c r="M4" i="6" l="1"/>
  <c r="M3" i="6"/>
  <c r="L4" i="6" l="1"/>
  <c r="L3" i="6"/>
  <c r="E3" i="5" l="1"/>
  <c r="D3" i="5"/>
  <c r="D2" i="5"/>
  <c r="E11" i="5" l="1"/>
  <c r="E10" i="5"/>
  <c r="E9" i="5"/>
  <c r="E8" i="5"/>
  <c r="D15" i="5" l="1"/>
  <c r="E4" i="5"/>
  <c r="D17" i="5"/>
  <c r="D18" i="5"/>
  <c r="E7" i="5"/>
  <c r="D21" i="5"/>
  <c r="D22" i="5"/>
  <c r="D23" i="5"/>
  <c r="E2" i="5"/>
  <c r="D19" i="5"/>
  <c r="D11" i="5"/>
  <c r="D10" i="5"/>
  <c r="D9" i="5"/>
  <c r="D8" i="5"/>
  <c r="D7" i="5"/>
  <c r="D6" i="5"/>
  <c r="D5" i="5"/>
  <c r="D4" i="5"/>
  <c r="E5" i="5" l="1"/>
  <c r="D14" i="5"/>
  <c r="E6" i="5"/>
  <c r="D16" i="5"/>
  <c r="D20" i="5"/>
  <c r="A10" i="2" l="1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<sst xmlns="http://schemas.openxmlformats.org/spreadsheetml/2006/main" count="53" uniqueCount="22">
  <si>
    <t>Total sample size</t>
  </si>
  <si>
    <t>Network</t>
  </si>
  <si>
    <t>Sum of square error (Training) (The name of the depende variable)</t>
  </si>
  <si>
    <t>Sum of square error (Testing) (The name of the depende variable)</t>
  </si>
  <si>
    <t>RMSE (Training) (The name of the depende variable)</t>
  </si>
  <si>
    <t>RMSE (Testing) (The name of the depende variable)</t>
  </si>
  <si>
    <t>Sample size (Training)(The name of the depende variable)</t>
  </si>
  <si>
    <t>Sample size (Testing)(The name of the depende variable)</t>
  </si>
  <si>
    <t/>
  </si>
  <si>
    <t>Independent Variable Importance</t>
  </si>
  <si>
    <t>Normalized Importance</t>
  </si>
  <si>
    <t>PS</t>
  </si>
  <si>
    <t>SN</t>
  </si>
  <si>
    <t>average</t>
  </si>
  <si>
    <t>ADD</t>
  </si>
  <si>
    <t>ATT</t>
  </si>
  <si>
    <t>ENT</t>
  </si>
  <si>
    <t>INF</t>
  </si>
  <si>
    <t>IRR</t>
  </si>
  <si>
    <t>MR</t>
  </si>
  <si>
    <t>RE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</si>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</sst>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###0.000"/>
    <numFmt numFmtId="166" formatCode="####.000"/>
    <numFmt numFmtId="167" formatCode="###0.0%"/>
    <numFmt numFmtId="169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4" fillId="4" borderId="0" applyNumberFormat="0" applyBorder="0" applyAlignment="0" applyProtection="0"/>
    <xf numFmtId="0" fontId="3" fillId="5" borderId="2" applyNumberFormat="0" applyFont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/>
    </xf>
    <xf numFmtId="164" fontId="0" fillId="5" borderId="2" xfId="3" applyNumberFormat="1" applyFont="1" applyAlignment="1">
      <alignment horizontal="center"/>
    </xf>
    <xf numFmtId="0" fontId="4" fillId="4" borderId="1" xfId="2" applyBorder="1" applyAlignment="1">
      <alignment horizontal="center"/>
    </xf>
    <xf numFmtId="0" fontId="4" fillId="4" borderId="0" xfId="2" applyAlignment="1">
      <alignment horizontal="center"/>
    </xf>
    <xf numFmtId="0" fontId="0" fillId="6" borderId="0" xfId="0" applyFill="1" applyAlignment="1">
      <alignment horizontal="center"/>
    </xf>
    <xf numFmtId="164" fontId="0" fillId="6" borderId="2" xfId="3" applyNumberFormat="1" applyFont="1" applyFill="1" applyAlignment="1">
      <alignment horizontal="center"/>
    </xf>
    <xf numFmtId="0" fontId="1" fillId="0" borderId="0" xfId="4"/>
    <xf numFmtId="0" fontId="6" fillId="0" borderId="3" xfId="4" applyFont="1" applyBorder="1" applyAlignment="1">
      <alignment horizontal="left" wrapText="1"/>
    </xf>
    <xf numFmtId="0" fontId="6" fillId="0" borderId="4" xfId="4" applyFont="1" applyBorder="1" applyAlignment="1">
      <alignment horizontal="center" wrapText="1"/>
    </xf>
    <xf numFmtId="0" fontId="6" fillId="0" borderId="5" xfId="4" applyFont="1" applyBorder="1" applyAlignment="1">
      <alignment horizontal="center" wrapText="1"/>
    </xf>
    <xf numFmtId="0" fontId="6" fillId="7" borderId="6" xfId="4" applyFont="1" applyFill="1" applyBorder="1" applyAlignment="1">
      <alignment horizontal="left" vertical="top" wrapText="1"/>
    </xf>
    <xf numFmtId="165" fontId="7" fillId="0" borderId="7" xfId="4" applyNumberFormat="1" applyFont="1" applyBorder="1" applyAlignment="1">
      <alignment horizontal="right" vertical="top"/>
    </xf>
    <xf numFmtId="167" fontId="7" fillId="0" borderId="8" xfId="4" applyNumberFormat="1" applyFont="1" applyBorder="1" applyAlignment="1">
      <alignment horizontal="right" vertical="top"/>
    </xf>
    <xf numFmtId="0" fontId="6" fillId="7" borderId="9" xfId="4" applyFont="1" applyFill="1" applyBorder="1" applyAlignment="1">
      <alignment horizontal="left" vertical="top" wrapText="1"/>
    </xf>
    <xf numFmtId="165" fontId="7" fillId="0" borderId="10" xfId="4" applyNumberFormat="1" applyFont="1" applyBorder="1" applyAlignment="1">
      <alignment horizontal="right" vertical="top"/>
    </xf>
    <xf numFmtId="167" fontId="7" fillId="0" borderId="11" xfId="4" applyNumberFormat="1" applyFont="1" applyBorder="1" applyAlignment="1">
      <alignment horizontal="right" vertical="top"/>
    </xf>
    <xf numFmtId="0" fontId="5" fillId="0" borderId="0" xfId="4" applyFont="1" applyBorder="1" applyAlignment="1">
      <alignment horizontal="center" vertical="center" wrapText="1"/>
    </xf>
    <xf numFmtId="9" fontId="0" fillId="0" borderId="0" xfId="5" applyFont="1"/>
    <xf numFmtId="0" fontId="5" fillId="0" borderId="0" xfId="4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 wrapText="1"/>
    </xf>
    <xf numFmtId="0" fontId="1" fillId="0" borderId="0" xfId="6"/>
    <xf numFmtId="0" fontId="6" fillId="0" borderId="3" xfId="6" applyFont="1" applyBorder="1" applyAlignment="1">
      <alignment horizontal="left" wrapText="1"/>
    </xf>
    <xf numFmtId="0" fontId="6" fillId="0" borderId="5" xfId="6" applyFont="1" applyBorder="1" applyAlignment="1">
      <alignment horizontal="center" wrapText="1"/>
    </xf>
    <xf numFmtId="0" fontId="6" fillId="7" borderId="6" xfId="6" applyFont="1" applyFill="1" applyBorder="1" applyAlignment="1">
      <alignment horizontal="left" vertical="top" wrapText="1"/>
    </xf>
    <xf numFmtId="167" fontId="7" fillId="0" borderId="8" xfId="6" applyNumberFormat="1" applyFont="1" applyBorder="1" applyAlignment="1">
      <alignment horizontal="right" vertical="top"/>
    </xf>
    <xf numFmtId="0" fontId="6" fillId="7" borderId="12" xfId="6" applyFont="1" applyFill="1" applyBorder="1" applyAlignment="1">
      <alignment horizontal="left" vertical="top" wrapText="1"/>
    </xf>
    <xf numFmtId="167" fontId="7" fillId="0" borderId="13" xfId="6" applyNumberFormat="1" applyFont="1" applyBorder="1" applyAlignment="1">
      <alignment horizontal="right" vertical="top"/>
    </xf>
    <xf numFmtId="0" fontId="6" fillId="7" borderId="9" xfId="6" applyFont="1" applyFill="1" applyBorder="1" applyAlignment="1">
      <alignment horizontal="left" vertical="top" wrapText="1"/>
    </xf>
    <xf numFmtId="167" fontId="7" fillId="0" borderId="11" xfId="6" applyNumberFormat="1" applyFont="1" applyBorder="1" applyAlignment="1">
      <alignment horizontal="right" vertical="top"/>
    </xf>
    <xf numFmtId="0" fontId="5" fillId="0" borderId="0" xfId="6" applyFont="1" applyBorder="1" applyAlignment="1">
      <alignment horizontal="center" vertical="center" wrapText="1"/>
    </xf>
    <xf numFmtId="167" fontId="1" fillId="0" borderId="0" xfId="6" applyNumberFormat="1"/>
    <xf numFmtId="169" fontId="1" fillId="0" borderId="0" xfId="5" applyNumberFormat="1" applyFont="1"/>
    <xf numFmtId="10" fontId="0" fillId="0" borderId="0" xfId="0" applyNumberFormat="1"/>
  </cellXfs>
  <cellStyles count="7">
    <cellStyle name="Neutral" xfId="2" builtinId="28"/>
    <cellStyle name="Normal" xfId="0" builtinId="0"/>
    <cellStyle name="Normal_Sheet1" xfId="4"/>
    <cellStyle name="Normal_Sheet3" xfId="6"/>
    <cellStyle name="Normal_using for Att (2 H layer) for j" xfId="1"/>
    <cellStyle name="Note" xfId="3" builtinId="1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83376860638372E-2"/>
          <c:y val="0.13425925925925927"/>
          <c:w val="0.78262542225963616"/>
          <c:h val="0.74915135608048999"/>
        </c:manualLayout>
      </c:layout>
      <c:lineChart>
        <c:grouping val="standard"/>
        <c:varyColors val="0"/>
        <c:ser>
          <c:idx val="1"/>
          <c:order val="0"/>
          <c:tx>
            <c:strRef>
              <c:f>'RMSE calculator'!$D$1</c:f>
              <c:strCache>
                <c:ptCount val="1"/>
                <c:pt idx="0">
                  <c:v>RMSE (Training) (The name of the depende variable)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2.2219728373198227E-2"/>
                  <c:y val="0.113460557013706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73B-454D-B348-7A862BB25773}"/>
                </c:ext>
              </c:extLst>
            </c:dLbl>
            <c:dLbl>
              <c:idx val="1"/>
              <c:layout>
                <c:manualLayout>
                  <c:x val="-2.3483717118113309E-2"/>
                  <c:y val="9.857061786195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73B-454D-B348-7A862BB25773}"/>
                </c:ext>
              </c:extLst>
            </c:dLbl>
            <c:dLbl>
              <c:idx val="2"/>
              <c:layout>
                <c:manualLayout>
                  <c:x val="-2.2219728373198227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73B-454D-B348-7A862BB25773}"/>
                </c:ext>
              </c:extLst>
            </c:dLbl>
            <c:dLbl>
              <c:idx val="3"/>
              <c:layout>
                <c:manualLayout>
                  <c:x val="-2.2219728373198269E-2"/>
                  <c:y val="0.155127223680373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73B-454D-B348-7A862BB25773}"/>
                </c:ext>
              </c:extLst>
            </c:dLbl>
            <c:dLbl>
              <c:idx val="4"/>
              <c:layout>
                <c:manualLayout>
                  <c:x val="-3.2315136710414576E-2"/>
                  <c:y val="-8.79908845853727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9074333434320973E-2"/>
                      <c:h val="5.999077817975454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A73B-454D-B348-7A862BB25773}"/>
                </c:ext>
              </c:extLst>
            </c:dLbl>
            <c:dLbl>
              <c:idx val="5"/>
              <c:layout>
                <c:manualLayout>
                  <c:x val="-2.221972837319831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73B-454D-B348-7A862BB25773}"/>
                </c:ext>
              </c:extLst>
            </c:dLbl>
            <c:dLbl>
              <c:idx val="6"/>
              <c:layout>
                <c:manualLayout>
                  <c:x val="-2.1034994609927894E-2"/>
                  <c:y val="-0.187465368912219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73B-454D-B348-7A862BB25773}"/>
                </c:ext>
              </c:extLst>
            </c:dLbl>
            <c:dLbl>
              <c:idx val="7"/>
              <c:layout>
                <c:manualLayout>
                  <c:x val="-2.2219728373198227E-2"/>
                  <c:y val="-7.172462817147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A73B-454D-B348-7A862BB25773}"/>
                </c:ext>
              </c:extLst>
            </c:dLbl>
            <c:dLbl>
              <c:idx val="8"/>
              <c:layout>
                <c:manualLayout>
                  <c:x val="-2.3404462136468643E-2"/>
                  <c:y val="-0.1319098133566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A73B-454D-B348-7A862BB25773}"/>
                </c:ext>
              </c:extLst>
            </c:dLbl>
            <c:dLbl>
              <c:idx val="9"/>
              <c:layout>
                <c:manualLayout>
                  <c:x val="-2.2219728373198227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A73B-454D-B348-7A862BB257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'RMSE calculator'!$D$2:$D$11</c:f>
              <c:numCache>
                <c:formatCode>0.000</c:formatCode>
                <c:ptCount val="10"/>
                <c:pt idx="0">
                  <c:v>0.69825623141213877</c:v>
                </c:pt>
                <c:pt idx="1">
                  <c:v>0.69415645613619981</c:v>
                </c:pt>
                <c:pt idx="2">
                  <c:v>0.70079481454490178</c:v>
                </c:pt>
                <c:pt idx="3">
                  <c:v>0.70908187217646124</c:v>
                </c:pt>
                <c:pt idx="4">
                  <c:v>0.70415737363007624</c:v>
                </c:pt>
                <c:pt idx="5">
                  <c:v>0.71768259419532321</c:v>
                </c:pt>
                <c:pt idx="6">
                  <c:v>0.70543660565475419</c:v>
                </c:pt>
                <c:pt idx="7">
                  <c:v>0.70500816793419674</c:v>
                </c:pt>
                <c:pt idx="8">
                  <c:v>0.70611888384063448</c:v>
                </c:pt>
                <c:pt idx="9">
                  <c:v>0.70103764628770482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3B-454D-B348-7A862BB25773}"/>
            </c:ext>
          </c:extLst>
        </c:ser>
        <c:ser>
          <c:idx val="2"/>
          <c:order val="1"/>
          <c:tx>
            <c:strRef>
              <c:f>'RMSE calculator'!$E$1</c:f>
              <c:strCache>
                <c:ptCount val="1"/>
                <c:pt idx="0">
                  <c:v>RMSE (Testing) (The name of the depende variable)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2.2213758061320338E-2"/>
                  <c:y val="-0.141629483814523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A73B-454D-B348-7A862BB25773}"/>
                </c:ext>
              </c:extLst>
            </c:dLbl>
            <c:dLbl>
              <c:idx val="1"/>
              <c:layout>
                <c:manualLayout>
                  <c:x val="-2.2213751360411007E-2"/>
                  <c:y val="-9.799319004043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A73B-454D-B348-7A862BB25773}"/>
                </c:ext>
              </c:extLst>
            </c:dLbl>
            <c:dLbl>
              <c:idx val="2"/>
              <c:layout>
                <c:manualLayout>
                  <c:x val="-2.1037341073887425E-2"/>
                  <c:y val="0.109562318223735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A73B-454D-B348-7A862BB25773}"/>
                </c:ext>
              </c:extLst>
            </c:dLbl>
            <c:dLbl>
              <c:idx val="3"/>
              <c:layout>
                <c:manualLayout>
                  <c:x val="-2.2214690922551291E-2"/>
                  <c:y val="-0.1870049577136191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A73B-454D-B348-7A862BB25773}"/>
                </c:ext>
              </c:extLst>
            </c:dLbl>
            <c:dLbl>
              <c:idx val="4"/>
              <c:layout>
                <c:manualLayout>
                  <c:x val="-2.2214317778058965E-2"/>
                  <c:y val="0.1227059638378534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A73B-454D-B348-7A862BB25773}"/>
                </c:ext>
              </c:extLst>
            </c:dLbl>
            <c:dLbl>
              <c:idx val="5"/>
              <c:layout>
                <c:manualLayout>
                  <c:x val="-2.2224112820983556E-2"/>
                  <c:y val="0.1039311752697579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A73B-454D-B348-7A862BB25773}"/>
                </c:ext>
              </c:extLst>
            </c:dLbl>
            <c:dLbl>
              <c:idx val="6"/>
              <c:layout>
                <c:manualLayout>
                  <c:x val="-2.2224112820983556E-2"/>
                  <c:y val="0.154821011956838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A73B-454D-B348-7A862BB25773}"/>
                </c:ext>
              </c:extLst>
            </c:dLbl>
            <c:dLbl>
              <c:idx val="7"/>
              <c:layout>
                <c:manualLayout>
                  <c:x val="-2.1907008847461287E-2"/>
                  <c:y val="0.105170248989146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A73B-454D-B348-7A862BB25773}"/>
                </c:ext>
              </c:extLst>
            </c:dLbl>
            <c:dLbl>
              <c:idx val="8"/>
              <c:layout>
                <c:manualLayout>
                  <c:x val="-2.2224112820983556E-2"/>
                  <c:y val="0.164128390201224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A73B-454D-B348-7A862BB25773}"/>
                </c:ext>
              </c:extLst>
            </c:dLbl>
            <c:dLbl>
              <c:idx val="9"/>
              <c:layout>
                <c:manualLayout>
                  <c:x val="-2.2224112820983556E-2"/>
                  <c:y val="0.113154345290172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A73B-454D-B348-7A862BB257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'RMSE calculator'!$E$2:$E$11</c:f>
              <c:numCache>
                <c:formatCode>0.000</c:formatCode>
                <c:ptCount val="10"/>
                <c:pt idx="0">
                  <c:v>0.74157169001288836</c:v>
                </c:pt>
                <c:pt idx="1">
                  <c:v>0.61815503416093232</c:v>
                </c:pt>
                <c:pt idx="2">
                  <c:v>0.6981727020954196</c:v>
                </c:pt>
                <c:pt idx="3">
                  <c:v>0.73147468495083712</c:v>
                </c:pt>
                <c:pt idx="4">
                  <c:v>0.586075145722049</c:v>
                </c:pt>
                <c:pt idx="5">
                  <c:v>0.58431373012386723</c:v>
                </c:pt>
                <c:pt idx="6">
                  <c:v>0.60080674929631073</c:v>
                </c:pt>
                <c:pt idx="7">
                  <c:v>0.68502785191168458</c:v>
                </c:pt>
                <c:pt idx="8">
                  <c:v>0.60042501953335747</c:v>
                </c:pt>
                <c:pt idx="9">
                  <c:v>0.59480644077443801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73B-454D-B348-7A862BB257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4227280"/>
        <c:axId val="1134236016"/>
      </c:lineChart>
      <c:catAx>
        <c:axId val="113422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36016"/>
        <c:crosses val="autoZero"/>
        <c:auto val="1"/>
        <c:lblAlgn val="ctr"/>
        <c:lblOffset val="100"/>
        <c:noMultiLvlLbl val="0"/>
      </c:catAx>
      <c:valAx>
        <c:axId val="1134236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>
            <c:manualLayout>
              <c:xMode val="edge"/>
              <c:yMode val="edge"/>
              <c:x val="2.2267607072218008E-2"/>
              <c:y val="0.4378682969142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18206464881869"/>
          <c:y val="0.68383349975201069"/>
          <c:w val="0.20003435140596876"/>
          <c:h val="0.18730425776905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470648</xdr:colOff>
      <xdr:row>23</xdr:row>
      <xdr:rowOff>107412</xdr:rowOff>
    </xdr:from>
    <xdr:to>
      <xdr:col>3</xdr:col>
      <xdr:colOff>1669677</xdr:colOff>
      <xdr:row>38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85" zoomScaleNormal="85" workbookViewId="0">
      <selection sqref="A1:C11"/>
    </sheetView>
  </sheetViews>
  <sheetFormatPr defaultColWidth="8.7109375" defaultRowHeight="15" x14ac:dyDescent="0.25"/>
  <cols>
    <col min="1" max="1" width="9.140625" style="1"/>
    <col min="2" max="2" width="45.28515625" style="1" customWidth="1"/>
    <col min="3" max="3" width="54" style="1" customWidth="1"/>
    <col min="4" max="4" width="31.85546875" style="1" customWidth="1"/>
    <col min="5" max="5" width="31.42578125" customWidth="1"/>
    <col min="6" max="6" width="37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1"/>
    </row>
    <row r="2" spans="1:6" x14ac:dyDescent="0.25">
      <c r="A2" s="1">
        <v>1</v>
      </c>
      <c r="B2" s="6">
        <v>165.77099999999999</v>
      </c>
      <c r="C2" s="7">
        <v>92.388000000000005</v>
      </c>
      <c r="D2" s="8">
        <f>SQRT(B2/B14)</f>
        <v>0.69825623141213877</v>
      </c>
      <c r="E2" s="8">
        <f>SQRT(C2/C14)</f>
        <v>0.74157169001288836</v>
      </c>
      <c r="F2" s="12"/>
    </row>
    <row r="3" spans="1:6" x14ac:dyDescent="0.25">
      <c r="A3" s="1">
        <v>2</v>
      </c>
      <c r="B3" s="2">
        <v>173.94900000000001</v>
      </c>
      <c r="C3" s="3">
        <v>56.170999999999999</v>
      </c>
      <c r="D3" s="8">
        <f>SQRT(B3/B15)</f>
        <v>0.69415645613619981</v>
      </c>
      <c r="E3" s="8">
        <f>SQRT(C3/C15)</f>
        <v>0.61815503416093232</v>
      </c>
      <c r="F3" s="12"/>
    </row>
    <row r="4" spans="1:6" x14ac:dyDescent="0.25">
      <c r="A4" s="1">
        <v>3</v>
      </c>
      <c r="B4" s="2">
        <v>168.94300000000001</v>
      </c>
      <c r="C4" s="3">
        <v>79.941000000000003</v>
      </c>
      <c r="D4" s="8">
        <f t="shared" ref="D4:E11" si="0">SQRT(B4/B16)</f>
        <v>0.70079481454490178</v>
      </c>
      <c r="E4" s="8">
        <f>SQRT(C4/C16)</f>
        <v>0.6981727020954196</v>
      </c>
      <c r="F4" s="12"/>
    </row>
    <row r="5" spans="1:6" x14ac:dyDescent="0.25">
      <c r="A5" s="1">
        <v>4</v>
      </c>
      <c r="B5" s="2">
        <v>173.465</v>
      </c>
      <c r="C5" s="3">
        <v>87.213999999999999</v>
      </c>
      <c r="D5" s="8">
        <f>SQRT(B5/B17)</f>
        <v>0.70908187217646124</v>
      </c>
      <c r="E5" s="8">
        <f t="shared" si="0"/>
        <v>0.73147468495083712</v>
      </c>
      <c r="F5" s="12"/>
    </row>
    <row r="6" spans="1:6" x14ac:dyDescent="0.25">
      <c r="A6" s="1">
        <v>5</v>
      </c>
      <c r="B6" s="2">
        <v>174.03899999999999</v>
      </c>
      <c r="C6" s="3">
        <v>53.927</v>
      </c>
      <c r="D6" s="8">
        <f t="shared" si="0"/>
        <v>0.70415737363007624</v>
      </c>
      <c r="E6" s="8">
        <f t="shared" si="0"/>
        <v>0.586075145722049</v>
      </c>
      <c r="F6" s="12"/>
    </row>
    <row r="7" spans="1:6" x14ac:dyDescent="0.25">
      <c r="A7" s="1">
        <v>6</v>
      </c>
      <c r="B7" s="2">
        <v>188.51499999999999</v>
      </c>
      <c r="C7" s="3">
        <v>48.481999999999999</v>
      </c>
      <c r="D7" s="8">
        <f t="shared" si="0"/>
        <v>0.71768259419532321</v>
      </c>
      <c r="E7" s="8">
        <f t="shared" si="0"/>
        <v>0.58431373012386723</v>
      </c>
      <c r="F7" s="12"/>
    </row>
    <row r="8" spans="1:6" x14ac:dyDescent="0.25">
      <c r="A8" s="1">
        <v>7</v>
      </c>
      <c r="B8" s="2">
        <v>173.179</v>
      </c>
      <c r="C8" s="3">
        <v>57.755000000000003</v>
      </c>
      <c r="D8" s="8">
        <f t="shared" si="0"/>
        <v>0.70543660565475419</v>
      </c>
      <c r="E8" s="8">
        <f>SQRT(C8/C20)</f>
        <v>0.60080674929631073</v>
      </c>
      <c r="F8" s="12"/>
    </row>
    <row r="9" spans="1:6" x14ac:dyDescent="0.25">
      <c r="A9" s="1">
        <v>8</v>
      </c>
      <c r="B9" s="2">
        <v>176.94499999999999</v>
      </c>
      <c r="C9" s="3">
        <v>71.328000000000003</v>
      </c>
      <c r="D9" s="8">
        <f t="shared" si="0"/>
        <v>0.70500816793419674</v>
      </c>
      <c r="E9" s="8">
        <f>SQRT(C9/C21)</f>
        <v>0.68502785191168458</v>
      </c>
      <c r="F9" s="12"/>
    </row>
    <row r="10" spans="1:6" x14ac:dyDescent="0.25">
      <c r="A10" s="1">
        <v>9</v>
      </c>
      <c r="B10" s="2">
        <v>179.99600000000001</v>
      </c>
      <c r="C10" s="3">
        <v>52.994999999999997</v>
      </c>
      <c r="D10" s="8">
        <f t="shared" si="0"/>
        <v>0.70611888384063448</v>
      </c>
      <c r="E10" s="8">
        <f>SQRT(C10/C22)</f>
        <v>0.60042501953335747</v>
      </c>
      <c r="F10" s="12"/>
    </row>
    <row r="11" spans="1:6" x14ac:dyDescent="0.25">
      <c r="A11" s="1">
        <v>10</v>
      </c>
      <c r="B11" s="5">
        <v>175.44900000000001</v>
      </c>
      <c r="C11" s="3">
        <v>53.423000000000002</v>
      </c>
      <c r="D11" s="8">
        <f t="shared" si="0"/>
        <v>0.70103764628770482</v>
      </c>
      <c r="E11" s="8">
        <f>SQRT(C11/C23)</f>
        <v>0.59480644077443801</v>
      </c>
      <c r="F11" s="12"/>
    </row>
    <row r="13" spans="1:6" x14ac:dyDescent="0.25">
      <c r="A13" s="1" t="s">
        <v>1</v>
      </c>
      <c r="B13" s="1" t="s">
        <v>6</v>
      </c>
      <c r="C13" s="1" t="s">
        <v>7</v>
      </c>
      <c r="D13" s="1" t="s">
        <v>0</v>
      </c>
    </row>
    <row r="14" spans="1:6" x14ac:dyDescent="0.25">
      <c r="A14" s="1">
        <v>1</v>
      </c>
      <c r="B14" s="2">
        <v>340</v>
      </c>
      <c r="C14" s="9">
        <v>168</v>
      </c>
      <c r="D14" s="10">
        <f>B14+C14</f>
        <v>508</v>
      </c>
    </row>
    <row r="15" spans="1:6" x14ac:dyDescent="0.25">
      <c r="A15" s="1">
        <v>2</v>
      </c>
      <c r="B15" s="2">
        <v>361</v>
      </c>
      <c r="C15" s="9">
        <v>147</v>
      </c>
      <c r="D15" s="10">
        <f t="shared" ref="D15:D23" si="1">B15+C15</f>
        <v>508</v>
      </c>
    </row>
    <row r="16" spans="1:6" x14ac:dyDescent="0.25">
      <c r="A16" s="1">
        <v>3</v>
      </c>
      <c r="B16" s="2">
        <v>344</v>
      </c>
      <c r="C16" s="9">
        <v>164</v>
      </c>
      <c r="D16" s="10">
        <f t="shared" si="1"/>
        <v>508</v>
      </c>
    </row>
    <row r="17" spans="1:4" x14ac:dyDescent="0.25">
      <c r="A17" s="1">
        <v>4</v>
      </c>
      <c r="B17" s="2">
        <v>345</v>
      </c>
      <c r="C17" s="9">
        <v>163</v>
      </c>
      <c r="D17" s="10">
        <f t="shared" si="1"/>
        <v>508</v>
      </c>
    </row>
    <row r="18" spans="1:4" x14ac:dyDescent="0.25">
      <c r="A18" s="1">
        <v>5</v>
      </c>
      <c r="B18" s="2">
        <v>351</v>
      </c>
      <c r="C18" s="9">
        <v>157</v>
      </c>
      <c r="D18" s="10">
        <f t="shared" si="1"/>
        <v>508</v>
      </c>
    </row>
    <row r="19" spans="1:4" x14ac:dyDescent="0.25">
      <c r="A19" s="1">
        <v>6</v>
      </c>
      <c r="B19" s="2">
        <v>366</v>
      </c>
      <c r="C19" s="9">
        <v>142</v>
      </c>
      <c r="D19" s="10">
        <f t="shared" si="1"/>
        <v>508</v>
      </c>
    </row>
    <row r="20" spans="1:4" x14ac:dyDescent="0.25">
      <c r="A20" s="1">
        <v>7</v>
      </c>
      <c r="B20" s="2">
        <v>348</v>
      </c>
      <c r="C20" s="9">
        <v>160</v>
      </c>
      <c r="D20" s="10">
        <f t="shared" si="1"/>
        <v>508</v>
      </c>
    </row>
    <row r="21" spans="1:4" x14ac:dyDescent="0.25">
      <c r="A21" s="1">
        <v>8</v>
      </c>
      <c r="B21" s="2">
        <v>356</v>
      </c>
      <c r="C21" s="9">
        <v>152</v>
      </c>
      <c r="D21" s="10">
        <f t="shared" si="1"/>
        <v>508</v>
      </c>
    </row>
    <row r="22" spans="1:4" x14ac:dyDescent="0.25">
      <c r="A22" s="1">
        <v>9</v>
      </c>
      <c r="B22" s="2">
        <v>361</v>
      </c>
      <c r="C22" s="9">
        <v>147</v>
      </c>
      <c r="D22" s="10">
        <f t="shared" si="1"/>
        <v>508</v>
      </c>
    </row>
    <row r="23" spans="1:4" x14ac:dyDescent="0.25">
      <c r="A23" s="1">
        <v>10</v>
      </c>
      <c r="B23" s="2">
        <v>357</v>
      </c>
      <c r="C23" s="9">
        <v>151</v>
      </c>
      <c r="D23" s="10">
        <f t="shared" si="1"/>
        <v>508</v>
      </c>
    </row>
    <row r="42" spans="15:15" x14ac:dyDescent="0.25">
      <c r="O42" s="1"/>
    </row>
    <row r="43" spans="15:15" x14ac:dyDescent="0.25">
      <c r="O43" s="1"/>
    </row>
    <row r="44" spans="15:15" x14ac:dyDescent="0.25">
      <c r="O44" s="1"/>
    </row>
    <row r="45" spans="15:15" x14ac:dyDescent="0.25">
      <c r="O45" s="1"/>
    </row>
    <row r="46" spans="15:15" x14ac:dyDescent="0.25">
      <c r="O46" s="1"/>
    </row>
    <row r="47" spans="15:15" x14ac:dyDescent="0.25">
      <c r="O47" s="1"/>
    </row>
    <row r="48" spans="15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2" workbookViewId="0">
      <selection activeCell="L3" sqref="L3"/>
    </sheetView>
  </sheetViews>
  <sheetFormatPr defaultRowHeight="15" x14ac:dyDescent="0.25"/>
  <cols>
    <col min="2" max="2" width="12.28515625" customWidth="1"/>
  </cols>
  <sheetData>
    <row r="1" spans="1:13" ht="15" customHeight="1" x14ac:dyDescent="0.25">
      <c r="A1" s="25" t="s">
        <v>9</v>
      </c>
      <c r="B1" s="25"/>
      <c r="C1" s="23"/>
      <c r="D1" s="23"/>
      <c r="E1" s="23"/>
      <c r="F1" s="23"/>
      <c r="G1" s="23"/>
      <c r="H1" s="23"/>
      <c r="I1" s="23"/>
      <c r="J1" s="13"/>
      <c r="L1" s="23"/>
    </row>
    <row r="2" spans="1:13" ht="48.75" customHeight="1" x14ac:dyDescent="0.25">
      <c r="A2" s="14" t="s">
        <v>8</v>
      </c>
      <c r="B2" s="16" t="s">
        <v>10</v>
      </c>
      <c r="C2" s="16" t="s">
        <v>10</v>
      </c>
      <c r="D2" s="16" t="s">
        <v>10</v>
      </c>
      <c r="E2" s="16" t="s">
        <v>10</v>
      </c>
      <c r="F2" s="16" t="s">
        <v>10</v>
      </c>
      <c r="G2" s="16" t="s">
        <v>10</v>
      </c>
      <c r="H2" s="16" t="s">
        <v>10</v>
      </c>
      <c r="I2" s="16" t="s">
        <v>10</v>
      </c>
      <c r="J2" s="16" t="s">
        <v>10</v>
      </c>
      <c r="K2" s="16" t="s">
        <v>10</v>
      </c>
      <c r="L2" s="15" t="s">
        <v>13</v>
      </c>
    </row>
    <row r="3" spans="1:13" x14ac:dyDescent="0.25">
      <c r="A3" s="17" t="s">
        <v>11</v>
      </c>
      <c r="B3" s="19">
        <v>0.95074021596572877</v>
      </c>
      <c r="C3" s="19">
        <v>0.8702044403458844</v>
      </c>
      <c r="D3" s="19">
        <v>1</v>
      </c>
      <c r="E3" s="19">
        <v>1</v>
      </c>
      <c r="F3" s="19">
        <v>1</v>
      </c>
      <c r="G3" s="19">
        <v>0.85277228603975441</v>
      </c>
      <c r="H3" s="19">
        <v>1</v>
      </c>
      <c r="I3" s="19">
        <v>1</v>
      </c>
      <c r="J3" s="19">
        <v>0.71949707488867065</v>
      </c>
      <c r="K3" s="19">
        <v>0.95482476606976352</v>
      </c>
      <c r="L3" s="18">
        <f>AVERAGE(A3:K3)</f>
        <v>0.93480387833098</v>
      </c>
      <c r="M3" s="24">
        <f>L3/L3</f>
        <v>1</v>
      </c>
    </row>
    <row r="4" spans="1:13" x14ac:dyDescent="0.25">
      <c r="A4" s="20" t="s">
        <v>12</v>
      </c>
      <c r="B4" s="22">
        <v>1</v>
      </c>
      <c r="C4" s="22">
        <v>1</v>
      </c>
      <c r="D4" s="22">
        <v>0.83766391120128081</v>
      </c>
      <c r="E4" s="22">
        <v>0.9727148269696696</v>
      </c>
      <c r="F4" s="22">
        <v>0.60075738490476827</v>
      </c>
      <c r="G4" s="22">
        <v>1</v>
      </c>
      <c r="H4" s="22">
        <v>0.84006092909313201</v>
      </c>
      <c r="I4" s="22">
        <v>0.91440161659716224</v>
      </c>
      <c r="J4" s="22">
        <v>1</v>
      </c>
      <c r="K4" s="22">
        <v>1</v>
      </c>
      <c r="L4" s="21">
        <f>AVERAGE(A4:K4)</f>
        <v>0.91655986687660129</v>
      </c>
      <c r="M4" s="24">
        <f>L4/L3</f>
        <v>0.98048359460494328</v>
      </c>
    </row>
    <row r="9" spans="1:13" x14ac:dyDescent="0.25">
      <c r="J9" s="25"/>
      <c r="K9" s="25"/>
      <c r="L9" s="25"/>
    </row>
    <row r="10" spans="1:13" x14ac:dyDescent="0.25">
      <c r="J10" s="14"/>
      <c r="K10" s="15"/>
    </row>
    <row r="11" spans="1:13" x14ac:dyDescent="0.25">
      <c r="J11" s="17"/>
      <c r="K11" s="18"/>
    </row>
    <row r="12" spans="1:13" x14ac:dyDescent="0.25">
      <c r="J12" s="20"/>
      <c r="K12" s="21"/>
    </row>
  </sheetData>
  <mergeCells count="2">
    <mergeCell ref="J9:L9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R1" sqref="R1:S9"/>
    </sheetView>
  </sheetViews>
  <sheetFormatPr defaultRowHeight="15" x14ac:dyDescent="0.25"/>
  <sheetData>
    <row r="1" spans="1:19" x14ac:dyDescent="0.25">
      <c r="A1" s="26" t="s">
        <v>9</v>
      </c>
      <c r="B1" s="26"/>
      <c r="C1" s="36"/>
      <c r="D1" s="36"/>
      <c r="E1" s="36"/>
      <c r="F1" s="36"/>
      <c r="G1" s="36"/>
      <c r="H1" s="36"/>
      <c r="I1" s="36"/>
      <c r="J1" s="36"/>
      <c r="K1" s="36"/>
      <c r="L1" s="27"/>
      <c r="R1" t="s">
        <v>21</v>
      </c>
      <c r="S1" t="s">
        <v>10</v>
      </c>
    </row>
    <row r="2" spans="1:19" ht="48.75" x14ac:dyDescent="0.25">
      <c r="A2" s="28" t="s">
        <v>8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10</v>
      </c>
      <c r="G2" s="29" t="s">
        <v>10</v>
      </c>
      <c r="H2" s="29" t="s">
        <v>10</v>
      </c>
      <c r="I2" s="29" t="s">
        <v>10</v>
      </c>
      <c r="J2" s="29" t="s">
        <v>10</v>
      </c>
      <c r="K2" s="29" t="s">
        <v>10</v>
      </c>
      <c r="L2" s="27" t="s">
        <v>10</v>
      </c>
      <c r="R2" t="s">
        <v>14</v>
      </c>
      <c r="S2" s="39">
        <v>0.93300000000000005</v>
      </c>
    </row>
    <row r="3" spans="1:19" x14ac:dyDescent="0.25">
      <c r="A3" s="30" t="s">
        <v>14</v>
      </c>
      <c r="B3" s="31">
        <v>1</v>
      </c>
      <c r="C3" s="31">
        <v>1</v>
      </c>
      <c r="D3" s="31">
        <v>1</v>
      </c>
      <c r="E3" s="31">
        <v>0.40898094556590336</v>
      </c>
      <c r="F3" s="31">
        <v>0.91791075358309826</v>
      </c>
      <c r="G3" s="31">
        <v>1</v>
      </c>
      <c r="H3" s="31">
        <v>1</v>
      </c>
      <c r="I3" s="31">
        <v>1</v>
      </c>
      <c r="J3" s="31">
        <v>1</v>
      </c>
      <c r="K3" s="31">
        <v>1</v>
      </c>
      <c r="L3" s="38">
        <f>AVERAGE(B3:K3)</f>
        <v>0.93268916991490014</v>
      </c>
      <c r="R3" t="s">
        <v>15</v>
      </c>
      <c r="S3" s="39">
        <v>0.46700000000000003</v>
      </c>
    </row>
    <row r="4" spans="1:19" x14ac:dyDescent="0.25">
      <c r="A4" s="32" t="s">
        <v>15</v>
      </c>
      <c r="B4" s="33">
        <v>0.66606186921462096</v>
      </c>
      <c r="C4" s="33">
        <v>0.84335491386990313</v>
      </c>
      <c r="D4" s="33">
        <v>0.41091018999641016</v>
      </c>
      <c r="E4" s="33">
        <v>0.2321382200640606</v>
      </c>
      <c r="F4" s="33">
        <v>0.6060645036317438</v>
      </c>
      <c r="G4" s="33">
        <v>0.14906154842540442</v>
      </c>
      <c r="H4" s="33">
        <v>0.55868123625737443</v>
      </c>
      <c r="I4" s="33">
        <v>0.38613522103704734</v>
      </c>
      <c r="J4" s="33">
        <v>0.36290702699400462</v>
      </c>
      <c r="K4" s="33">
        <v>0.45611841320857666</v>
      </c>
      <c r="L4" s="37">
        <f>AVERAGE(B4:K4)</f>
        <v>0.46714331426991462</v>
      </c>
      <c r="R4" t="s">
        <v>16</v>
      </c>
      <c r="S4" s="39">
        <v>0.42299999999999999</v>
      </c>
    </row>
    <row r="5" spans="1:19" x14ac:dyDescent="0.25">
      <c r="A5" s="32" t="s">
        <v>16</v>
      </c>
      <c r="B5" s="33">
        <v>0.23657163485324414</v>
      </c>
      <c r="C5" s="33">
        <v>0.28147970146122819</v>
      </c>
      <c r="D5" s="33">
        <v>0.2081251976716384</v>
      </c>
      <c r="E5" s="33">
        <v>0.94385104026621336</v>
      </c>
      <c r="F5" s="33">
        <v>1</v>
      </c>
      <c r="G5" s="33">
        <v>0.38340932960223922</v>
      </c>
      <c r="H5" s="33">
        <v>0.19774563444821752</v>
      </c>
      <c r="I5" s="33">
        <v>0.42799541056823626</v>
      </c>
      <c r="J5" s="33">
        <v>5.8646852067153706E-2</v>
      </c>
      <c r="K5" s="33">
        <v>0.49555079374129413</v>
      </c>
      <c r="L5" s="37">
        <f>AVERAGE(B5:K5)</f>
        <v>0.42333755946794643</v>
      </c>
      <c r="R5" t="s">
        <v>17</v>
      </c>
      <c r="S5" s="39">
        <v>0.372</v>
      </c>
    </row>
    <row r="6" spans="1:19" x14ac:dyDescent="0.25">
      <c r="A6" s="32" t="s">
        <v>17</v>
      </c>
      <c r="B6" s="33">
        <v>0.20697626487663309</v>
      </c>
      <c r="C6" s="33">
        <v>0.50951904031303952</v>
      </c>
      <c r="D6" s="33">
        <v>0.15805408608510152</v>
      </c>
      <c r="E6" s="33">
        <v>0.32635673062140258</v>
      </c>
      <c r="F6" s="33">
        <v>0.38767695830812371</v>
      </c>
      <c r="G6" s="33">
        <v>0.33827372490185054</v>
      </c>
      <c r="H6" s="33">
        <v>0.48050473456638093</v>
      </c>
      <c r="I6" s="33">
        <v>0.26280357634821772</v>
      </c>
      <c r="J6" s="33">
        <v>0.88119103726825909</v>
      </c>
      <c r="K6" s="33">
        <v>0.17230996984698549</v>
      </c>
      <c r="L6" s="37">
        <f>AVERAGE(B6:K6)</f>
        <v>0.37236661231359941</v>
      </c>
      <c r="R6" t="s">
        <v>18</v>
      </c>
      <c r="S6" s="39">
        <v>0.28000000000000003</v>
      </c>
    </row>
    <row r="7" spans="1:19" x14ac:dyDescent="0.25">
      <c r="A7" s="32" t="s">
        <v>18</v>
      </c>
      <c r="B7" s="33">
        <v>0.2536954984238034</v>
      </c>
      <c r="C7" s="33">
        <v>0.40398128226551683</v>
      </c>
      <c r="D7" s="33">
        <v>0.21638699351021207</v>
      </c>
      <c r="E7" s="33">
        <v>0.28570323025489436</v>
      </c>
      <c r="F7" s="33">
        <v>0.15379381454356822</v>
      </c>
      <c r="G7" s="33">
        <v>0.28659974307252051</v>
      </c>
      <c r="H7" s="33">
        <v>0.25410440259219086</v>
      </c>
      <c r="I7" s="33">
        <v>0.48580805481759731</v>
      </c>
      <c r="J7" s="33">
        <v>0.10053623076327525</v>
      </c>
      <c r="K7" s="33">
        <v>0.36266577241863202</v>
      </c>
      <c r="L7" s="37">
        <f>AVERAGE(B7:K7)</f>
        <v>0.28032750226622105</v>
      </c>
      <c r="R7" t="s">
        <v>19</v>
      </c>
      <c r="S7" s="39">
        <v>0.50900000000000001</v>
      </c>
    </row>
    <row r="8" spans="1:19" x14ac:dyDescent="0.25">
      <c r="A8" s="32" t="s">
        <v>19</v>
      </c>
      <c r="B8" s="33">
        <v>0.55066050427586677</v>
      </c>
      <c r="C8" s="33">
        <v>0.72748193183430165</v>
      </c>
      <c r="D8" s="33">
        <v>0.79512456601949977</v>
      </c>
      <c r="E8" s="33">
        <v>0.50276001964233497</v>
      </c>
      <c r="F8" s="33">
        <v>0.40079662070393218</v>
      </c>
      <c r="G8" s="33">
        <v>0.56138557436089631</v>
      </c>
      <c r="H8" s="33">
        <v>0.28520384378549524</v>
      </c>
      <c r="I8" s="33">
        <v>0.34017219254183284</v>
      </c>
      <c r="J8" s="33">
        <v>0.36063263434518544</v>
      </c>
      <c r="K8" s="33">
        <v>0.56628945908517803</v>
      </c>
      <c r="L8" s="37">
        <f>AVERAGE(B8:K8)</f>
        <v>0.50905073465945228</v>
      </c>
      <c r="R8" t="s">
        <v>20</v>
      </c>
      <c r="S8" s="39">
        <v>0.40200000000000002</v>
      </c>
    </row>
    <row r="9" spans="1:19" x14ac:dyDescent="0.25">
      <c r="A9" s="34" t="s">
        <v>20</v>
      </c>
      <c r="B9" s="35">
        <v>0.24870517729119204</v>
      </c>
      <c r="C9" s="35">
        <v>0.41533178049355202</v>
      </c>
      <c r="D9" s="35">
        <v>0.17570699559734218</v>
      </c>
      <c r="E9" s="35">
        <v>1</v>
      </c>
      <c r="F9" s="35">
        <v>0.43386554373417835</v>
      </c>
      <c r="G9" s="35">
        <v>0.17581125345509996</v>
      </c>
      <c r="H9" s="35">
        <v>0.97980258502790141</v>
      </c>
      <c r="I9" s="35">
        <v>0.11922809394814937</v>
      </c>
      <c r="J9" s="35">
        <v>0.1012111549177977</v>
      </c>
      <c r="K9" s="35">
        <v>0.37450962074132993</v>
      </c>
      <c r="L9" s="37">
        <f>AVERAGE(B9:K9)</f>
        <v>0.40241722052065432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ColWidth="8.7109375" defaultRowHeight="15" x14ac:dyDescent="0.25"/>
  <sheetData>
    <row r="1" spans="1:1" x14ac:dyDescent="0.25">
      <c r="A1" s="4" t="e">
        <f>ABS(#REF!-#REF!)</f>
        <v>#REF!</v>
      </c>
    </row>
    <row r="2" spans="1:1" x14ac:dyDescent="0.25">
      <c r="A2" s="4" t="e">
        <f>ABS(#REF!-#REF!)</f>
        <v>#REF!</v>
      </c>
    </row>
    <row r="3" spans="1:1" x14ac:dyDescent="0.25">
      <c r="A3" s="4" t="e">
        <f>ABS(#REF!-#REF!)</f>
        <v>#REF!</v>
      </c>
    </row>
    <row r="4" spans="1:1" x14ac:dyDescent="0.25">
      <c r="A4" s="4" t="e">
        <f>ABS(#REF!-#REF!)</f>
        <v>#REF!</v>
      </c>
    </row>
    <row r="5" spans="1:1" x14ac:dyDescent="0.25">
      <c r="A5" s="4" t="e">
        <f>ABS(#REF!-#REF!)</f>
        <v>#REF!</v>
      </c>
    </row>
    <row r="6" spans="1:1" x14ac:dyDescent="0.25">
      <c r="A6" s="4" t="e">
        <f>ABS(#REF!-#REF!)</f>
        <v>#REF!</v>
      </c>
    </row>
    <row r="7" spans="1:1" x14ac:dyDescent="0.25">
      <c r="A7" s="4" t="e">
        <f>ABS(#REF!-#REF!)</f>
        <v>#REF!</v>
      </c>
    </row>
    <row r="8" spans="1:1" x14ac:dyDescent="0.25">
      <c r="A8" s="4" t="e">
        <f>ABS(#REF!-#REF!)</f>
        <v>#REF!</v>
      </c>
    </row>
    <row r="9" spans="1:1" x14ac:dyDescent="0.25">
      <c r="A9" s="4" t="e">
        <f>ABS(#REF!-#REF!)</f>
        <v>#REF!</v>
      </c>
    </row>
    <row r="10" spans="1:1" x14ac:dyDescent="0.25">
      <c r="A10" s="4" t="e">
        <f>ABS(#REF!-#REF!)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RMSE calculator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karkonasasi</dc:creator>
  <cp:lastModifiedBy>user</cp:lastModifiedBy>
  <dcterms:created xsi:type="dcterms:W3CDTF">2017-02-21T11:30:52Z</dcterms:created>
  <dcterms:modified xsi:type="dcterms:W3CDTF">2022-12-22T08:47:27Z</dcterms:modified>
</cp:coreProperties>
</file>