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diture" sheetId="1" r:id="rId4"/>
    <sheet state="visible" name="Loan" sheetId="2" r:id="rId5"/>
    <sheet state="visible" name="Estimation" sheetId="3" r:id="rId6"/>
    <sheet state="hidden" name="Copy of Estimation" sheetId="4" r:id="rId7"/>
  </sheets>
  <definedNames>
    <definedName hidden="1" localSheetId="0" name="_xlnm._FilterDatabase">Expenditure!$A$1:$H$148</definedName>
    <definedName hidden="1" localSheetId="1" name="_xlnm._FilterDatabase">Loan!$A$1:$H$5</definedName>
  </definedNames>
  <calcPr/>
  <extLst>
    <ext uri="GoogleSheetsCustomDataVersion2">
      <go:sheetsCustomData xmlns:go="http://customooxmlschemas.google.com/" r:id="rId8" roundtripDataChecksum="Xs3MFsGcwbLr1UvSuojpHz7vp06jXk/IOceyck9+pto="/>
    </ext>
  </extLst>
</workbook>
</file>

<file path=xl/sharedStrings.xml><?xml version="1.0" encoding="utf-8"?>
<sst xmlns="http://schemas.openxmlformats.org/spreadsheetml/2006/main" count="852" uniqueCount="179">
  <si>
    <t>Date</t>
  </si>
  <si>
    <t>Phase</t>
  </si>
  <si>
    <t>Categories</t>
  </si>
  <si>
    <t>Description</t>
  </si>
  <si>
    <t>Amount</t>
  </si>
  <si>
    <t>Payment Status</t>
  </si>
  <si>
    <t>Vendor</t>
  </si>
  <si>
    <t>Remarks</t>
  </si>
  <si>
    <t>Plot Purchase</t>
  </si>
  <si>
    <t>Land Purchase</t>
  </si>
  <si>
    <t xml:space="preserve">Land +Other exp </t>
  </si>
  <si>
    <t>Paid</t>
  </si>
  <si>
    <t>Total Exp</t>
  </si>
  <si>
    <t>Pre-Construction</t>
  </si>
  <si>
    <t>House Design</t>
  </si>
  <si>
    <t>Plan</t>
  </si>
  <si>
    <t>Pooja Exp</t>
  </si>
  <si>
    <t xml:space="preserve">Pooja items </t>
  </si>
  <si>
    <t>Other</t>
  </si>
  <si>
    <t>Vilakk &amp; others</t>
  </si>
  <si>
    <t xml:space="preserve">Kallu &amp; others </t>
  </si>
  <si>
    <t>Foundation</t>
  </si>
  <si>
    <t>Murali &amp; helper Cleaning plot</t>
  </si>
  <si>
    <t>Tea &amp; Snacks</t>
  </si>
  <si>
    <t>murali-Pooja</t>
  </si>
  <si>
    <t>swamy</t>
  </si>
  <si>
    <t>Materials</t>
  </si>
  <si>
    <t xml:space="preserve">tree cutting </t>
  </si>
  <si>
    <t>water supply</t>
  </si>
  <si>
    <t>Capital</t>
  </si>
  <si>
    <t>Water tank</t>
  </si>
  <si>
    <t>Labour</t>
  </si>
  <si>
    <t>Murali _Payment</t>
  </si>
  <si>
    <t>Construction_Cost</t>
  </si>
  <si>
    <t>Advance_Payment</t>
  </si>
  <si>
    <t>5 Workers</t>
  </si>
  <si>
    <t xml:space="preserve">breakfast </t>
  </si>
  <si>
    <t>lunch</t>
  </si>
  <si>
    <t xml:space="preserve">cement+transportation </t>
  </si>
  <si>
    <t>Kannat</t>
  </si>
  <si>
    <t>9 Workers</t>
  </si>
  <si>
    <t>M Sand &amp; Metal</t>
  </si>
  <si>
    <t>Antony</t>
  </si>
  <si>
    <t>100 feet 1 1/2+m sand+80 feet 1 1/2</t>
  </si>
  <si>
    <t xml:space="preserve">steel + transportation </t>
  </si>
  <si>
    <t>Tata</t>
  </si>
  <si>
    <t>covering blk</t>
  </si>
  <si>
    <t>water</t>
  </si>
  <si>
    <t>3 Workers</t>
  </si>
  <si>
    <t>Pump accessories</t>
  </si>
  <si>
    <t>Balaji</t>
  </si>
  <si>
    <t>Water Pump</t>
  </si>
  <si>
    <t xml:space="preserve">Lakshmi </t>
  </si>
  <si>
    <t>2 Workers</t>
  </si>
  <si>
    <t>For Lunch</t>
  </si>
  <si>
    <t>Winding_Wire</t>
  </si>
  <si>
    <t>Pump Installation</t>
  </si>
  <si>
    <t>3  workers</t>
  </si>
  <si>
    <t>Water</t>
  </si>
  <si>
    <t>Food</t>
  </si>
  <si>
    <t>Lunch</t>
  </si>
  <si>
    <t>11 Biriyani</t>
  </si>
  <si>
    <t>200 for transport</t>
  </si>
  <si>
    <t>8 Workers</t>
  </si>
  <si>
    <t>Plate</t>
  </si>
  <si>
    <t>Drink - 1Litr MC+peanut</t>
  </si>
  <si>
    <t>M_Sand+Cement</t>
  </si>
  <si>
    <t>3 package cement+</t>
  </si>
  <si>
    <t>Metal</t>
  </si>
  <si>
    <t>Material delivered on 24/05/2025</t>
  </si>
  <si>
    <t>3/4 Metal -175 Feet</t>
  </si>
  <si>
    <t>KL43M9901, 7.30 am to 8am</t>
  </si>
  <si>
    <t>Material delivered on 20/05/2025</t>
  </si>
  <si>
    <t>M Sand - 175 Feet</t>
  </si>
  <si>
    <t>KL43Q0704, 7.30am to 8am</t>
  </si>
  <si>
    <t>2 workers</t>
  </si>
  <si>
    <t>Plastic Sheet</t>
  </si>
  <si>
    <t xml:space="preserve">Steel + transportation </t>
  </si>
  <si>
    <t>Transpotation</t>
  </si>
  <si>
    <t>3/4 in Metal</t>
  </si>
  <si>
    <t>M Sand 175 feet</t>
  </si>
  <si>
    <t>Material delivered on 26/05/2025</t>
  </si>
  <si>
    <t>Brick 500 Nos</t>
  </si>
  <si>
    <t>Tarpolin</t>
  </si>
  <si>
    <t>P-sand</t>
  </si>
  <si>
    <t>22 feet 1562+300</t>
  </si>
  <si>
    <t>Cement</t>
  </si>
  <si>
    <t>4 Workers</t>
  </si>
  <si>
    <t>Kalpodi</t>
  </si>
  <si>
    <t>4 Load - Material delivered on 10/02/2025</t>
  </si>
  <si>
    <t>1 worker</t>
  </si>
  <si>
    <t>5 worker</t>
  </si>
  <si>
    <t>Ground Floor &amp; Roofing</t>
  </si>
  <si>
    <t>Bicks -500 pieces</t>
  </si>
  <si>
    <t>1 Load brick- paid dtd 15/6/25</t>
  </si>
  <si>
    <t>1 Worker</t>
  </si>
  <si>
    <t>4 Load - Material delivered on 10/06/2025</t>
  </si>
  <si>
    <t>3 Worker</t>
  </si>
  <si>
    <t>4 Worker</t>
  </si>
  <si>
    <t>Paid 24.06.2025 (delivered on 16-16-2025)</t>
  </si>
  <si>
    <t>Paid 29.06.2025</t>
  </si>
  <si>
    <t>Paid to Kumar through Gpay</t>
  </si>
  <si>
    <t>Paid advance as a Hospital treatment</t>
  </si>
  <si>
    <t>Through Phonepay</t>
  </si>
  <si>
    <t>2 person - 600 phonepay</t>
  </si>
  <si>
    <t>Delivered on 07.04.2025</t>
  </si>
  <si>
    <t>Drinking Water</t>
  </si>
  <si>
    <t>6 Workers</t>
  </si>
  <si>
    <t>Black_Tarpolin</t>
  </si>
  <si>
    <t>Msand + Matel</t>
  </si>
  <si>
    <t>Rope and fense cover</t>
  </si>
  <si>
    <t>cash</t>
  </si>
  <si>
    <t>phone pay unni auto</t>
  </si>
  <si>
    <t>Electrical</t>
  </si>
  <si>
    <t>Electrical_Items</t>
  </si>
  <si>
    <t>Tmt steel 8mm (anjaneya) 3150/-</t>
  </si>
  <si>
    <t>Hardware</t>
  </si>
  <si>
    <t>Electritian</t>
  </si>
  <si>
    <t>1st Floor &amp; Roofing</t>
  </si>
  <si>
    <t>Fund Transfered to Kumar</t>
  </si>
  <si>
    <t>Brick</t>
  </si>
  <si>
    <t>paid_to antony</t>
  </si>
  <si>
    <t>Pending</t>
  </si>
  <si>
    <t>Plot purchase</t>
  </si>
  <si>
    <t>Cash_Credited at Bank</t>
  </si>
  <si>
    <t>Credited</t>
  </si>
  <si>
    <t>BOB</t>
  </si>
  <si>
    <t>Installment</t>
  </si>
  <si>
    <t>Phase No</t>
  </si>
  <si>
    <t>Phase Name</t>
  </si>
  <si>
    <t>Transaction_Type</t>
  </si>
  <si>
    <t>Estimated Start Date</t>
  </si>
  <si>
    <t>Estimated End Date</t>
  </si>
  <si>
    <t>Estimated Cost</t>
  </si>
  <si>
    <t>Status</t>
  </si>
  <si>
    <t>Photos</t>
  </si>
  <si>
    <t>Pre-Construction Phase</t>
  </si>
  <si>
    <t>House Plan and Site Cleaning</t>
  </si>
  <si>
    <t>Completed</t>
  </si>
  <si>
    <t>Construction Phase</t>
  </si>
  <si>
    <t>Site Preparation| Laying the Foundation of the Building | Laying Plinth Beam and Slab</t>
  </si>
  <si>
    <t>Foundation2.jpg</t>
  </si>
  <si>
    <t>Structure</t>
  </si>
  <si>
    <t>In progress</t>
  </si>
  <si>
    <t>Electrical Wiring</t>
  </si>
  <si>
    <t>Plumbing</t>
  </si>
  <si>
    <t>Plumbing &amp; Drainage</t>
  </si>
  <si>
    <t>Yet to start</t>
  </si>
  <si>
    <t>Plastering &amp; Fixtures</t>
  </si>
  <si>
    <t>Plastered with a wall finish</t>
  </si>
  <si>
    <t>Windows and doors</t>
  </si>
  <si>
    <t>windows and doors</t>
  </si>
  <si>
    <t>Flooring &amp; Tiling</t>
  </si>
  <si>
    <t>Flooring Work /Lay Tile</t>
  </si>
  <si>
    <t>Interior</t>
  </si>
  <si>
    <t>Interior and Exterior Design Work</t>
  </si>
  <si>
    <t>Exterior</t>
  </si>
  <si>
    <t>Painting Work</t>
  </si>
  <si>
    <t>Post-Construction Phase</t>
  </si>
  <si>
    <t>Misc expenses</t>
  </si>
  <si>
    <t>Carporch+SeideWall(WholePlastering)+Gate+outside floor Tilling+plasting Water tank+Septik Tank+Water tank re alignment</t>
  </si>
  <si>
    <t>Estimated End</t>
  </si>
  <si>
    <t>House Design and Plan</t>
  </si>
  <si>
    <t>Design &amp; Plan</t>
  </si>
  <si>
    <t>House Plan</t>
  </si>
  <si>
    <t>Tree Cutting</t>
  </si>
  <si>
    <t>Pooja &amp; Other exp</t>
  </si>
  <si>
    <t>Site Cleaning</t>
  </si>
  <si>
    <t>Site Preparation</t>
  </si>
  <si>
    <t>Laying the Foundation of the Building</t>
  </si>
  <si>
    <t>Laying Plinth Beam and Slab</t>
  </si>
  <si>
    <t>Ongoing</t>
  </si>
  <si>
    <t>Brickwork</t>
  </si>
  <si>
    <t>Column and Beam/wall</t>
  </si>
  <si>
    <t>Masonry Work and staire case</t>
  </si>
  <si>
    <t>Roofing</t>
  </si>
  <si>
    <t>Lintle and Roof</t>
  </si>
  <si>
    <t>Post-Construction</t>
  </si>
  <si>
    <t>Quality Checks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</si>
</sst>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0.0"/>
    <numFmt numFmtId="166" formatCode="dd/mm/yyyy"/>
    <numFmt numFmtId="167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sz val="11.0"/>
      <color rgb="FF000000"/>
      <name val="Calibri"/>
    </font>
    <font>
      <u/>
      <color rgb="FF0000FF"/>
      <name val="Roboto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9E6FC"/>
        <bgColor rgb="FFD9E6FC"/>
      </patternFill>
    </fill>
    <fill>
      <patternFill patternType="solid">
        <fgColor rgb="FFFFE599"/>
        <bgColor rgb="FFFFE599"/>
      </patternFill>
    </fill>
    <fill>
      <patternFill patternType="solid">
        <fgColor rgb="FFB3CEFA"/>
        <bgColor rgb="FFB3CEFA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2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4" xfId="0" applyAlignment="1" applyFont="1" applyNumberFormat="1">
      <alignment readingOrder="0"/>
    </xf>
    <xf borderId="0" fillId="5" fontId="2" numFmtId="164" xfId="0" applyAlignment="1" applyFill="1" applyFont="1" applyNumberForma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2" numFmtId="0" xfId="0" applyAlignment="1" applyFont="1">
      <alignment readingOrder="0"/>
    </xf>
    <xf borderId="0" fillId="3" fontId="2" numFmtId="164" xfId="0" applyFont="1" applyNumberFormat="1"/>
    <xf borderId="0" fillId="5" fontId="2" numFmtId="164" xfId="0" applyFont="1" applyNumberFormat="1"/>
    <xf borderId="0" fillId="5" fontId="2" numFmtId="0" xfId="0" applyFont="1"/>
    <xf borderId="0" fillId="3" fontId="2" numFmtId="0" xfId="0" applyFont="1"/>
    <xf borderId="0" fillId="3" fontId="2" numFmtId="0" xfId="0" applyAlignment="1" applyFont="1">
      <alignment readingOrder="0"/>
    </xf>
    <xf borderId="0" fillId="5" fontId="2" numFmtId="0" xfId="0" applyAlignment="1" applyFont="1">
      <alignment readingOrder="0"/>
    </xf>
    <xf quotePrefix="1" borderId="0" fillId="3" fontId="2" numFmtId="0" xfId="0" applyAlignment="1" applyFont="1">
      <alignment readingOrder="0"/>
    </xf>
    <xf quotePrefix="1" borderId="0" fillId="5" fontId="2" numFmtId="0" xfId="0" applyAlignment="1" applyFont="1">
      <alignment readingOrder="0"/>
    </xf>
    <xf borderId="0" fillId="5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  <xf borderId="5" fillId="0" fontId="1" numFmtId="14" xfId="0" applyAlignment="1" applyBorder="1" applyFont="1" applyNumberFormat="1">
      <alignment readingOrder="0" shrinkToFit="0" vertical="center" wrapText="0"/>
    </xf>
    <xf borderId="6" fillId="6" fontId="1" numFmtId="165" xfId="0" applyAlignment="1" applyBorder="1" applyFill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bottom" wrapText="0"/>
    </xf>
    <xf borderId="9" fillId="0" fontId="1" numFmtId="14" xfId="0" applyAlignment="1" applyBorder="1" applyFont="1" applyNumberForma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0" fontId="1" numFmtId="167" xfId="0" applyAlignment="1" applyBorder="1" applyFont="1" applyNumberFormat="1">
      <alignment readingOrder="0" shrinkToFit="0" vertical="center" wrapText="0"/>
    </xf>
    <xf borderId="9" fillId="0" fontId="1" numFmtId="167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bottom" wrapText="0"/>
    </xf>
    <xf borderId="12" fillId="0" fontId="1" numFmtId="167" xfId="0" applyAlignment="1" applyBorder="1" applyFont="1" applyNumberFormat="1">
      <alignment readingOrder="0" shrinkToFit="0" vertical="center" wrapText="0"/>
    </xf>
    <xf borderId="12" fillId="0" fontId="1" numFmtId="14" xfId="0" applyAlignment="1" applyBorder="1" applyFont="1" applyNumberFormat="1">
      <alignment readingOrder="0" shrinkToFit="0" vertical="center" wrapText="0"/>
    </xf>
    <xf borderId="13" fillId="6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Estimation-style">
      <tableStyleElement dxfId="1" type="headerRow"/>
      <tableStyleElement dxfId="2" type="firstRowStripe"/>
      <tableStyleElement dxfId="3" type="secondRowStripe"/>
    </tableStyle>
    <tableStyle count="3" pivot="0" name="Copy of Estim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3" displayName="Table1" name="Table1" id="1">
  <tableColumns count="9">
    <tableColumn name="Phase No" id="1"/>
    <tableColumn name="Phase Name" id="2"/>
    <tableColumn name="Categories" id="3"/>
    <tableColumn name="Transaction_Type" id="4"/>
    <tableColumn name="Estimated Start Date" id="5"/>
    <tableColumn name="Estimated End Date" id="6"/>
    <tableColumn name="Estimated Cost" id="7"/>
    <tableColumn name="Status" id="8"/>
    <tableColumn name="Photos" id="9"/>
  </tableColumns>
  <tableStyleInfo name="Estimation-style" showColumnStripes="0" showFirstColumn="1" showLastColumn="1" showRowStripes="1"/>
</table>
</file>

<file path=xl/tables/table2.xml><?xml version="1.0" encoding="utf-8"?>
<table xmlns="http://schemas.openxmlformats.org/spreadsheetml/2006/main" headerRowCount="0" ref="A1:H19" displayName="Table1_2" name="Table1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py of Estim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3rfokQFlJ_h1lV5o3XPxQ4rxqX_V-lZO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25"/>
    <col customWidth="1" min="2" max="2" width="17.5"/>
    <col customWidth="1" min="3" max="3" width="19.13"/>
    <col customWidth="1" min="4" max="4" width="22.38"/>
    <col customWidth="1" min="5" max="5" width="9.63"/>
    <col customWidth="1" min="6" max="6" width="16.63"/>
    <col customWidth="1" min="7" max="7" width="24.63"/>
    <col customWidth="1" min="8" max="8" width="31.13"/>
    <col customWidth="1" min="9" max="10" width="8.63"/>
    <col customWidth="1" min="11" max="11" width="15.88"/>
    <col customWidth="1" min="12" max="23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ht="12.75" customHeight="1">
      <c r="A2" s="4">
        <v>45693.0</v>
      </c>
      <c r="B2" s="5" t="s">
        <v>8</v>
      </c>
      <c r="C2" s="5" t="s">
        <v>9</v>
      </c>
      <c r="D2" s="5" t="s">
        <v>10</v>
      </c>
      <c r="E2" s="5">
        <v>610000.0</v>
      </c>
      <c r="F2" s="6" t="s">
        <v>11</v>
      </c>
      <c r="G2" s="6"/>
      <c r="H2" s="7"/>
      <c r="J2" s="8" t="s">
        <v>12</v>
      </c>
      <c r="K2" s="9">
        <f>SUM(E2:E992)</f>
        <v>1576862</v>
      </c>
    </row>
    <row r="3" ht="12.75" customHeight="1">
      <c r="A3" s="10">
        <v>45711.0</v>
      </c>
      <c r="B3" s="11" t="s">
        <v>13</v>
      </c>
      <c r="C3" s="11" t="s">
        <v>14</v>
      </c>
      <c r="D3" s="11" t="s">
        <v>15</v>
      </c>
      <c r="E3" s="11">
        <v>15500.0</v>
      </c>
      <c r="F3" s="12" t="s">
        <v>11</v>
      </c>
      <c r="G3" s="12"/>
      <c r="H3" s="13"/>
    </row>
    <row r="4" ht="12.75" customHeight="1">
      <c r="A4" s="14">
        <v>45783.0</v>
      </c>
      <c r="B4" s="5" t="s">
        <v>13</v>
      </c>
      <c r="C4" s="5" t="s">
        <v>16</v>
      </c>
      <c r="D4" s="6" t="s">
        <v>17</v>
      </c>
      <c r="E4" s="6">
        <v>730.0</v>
      </c>
      <c r="F4" s="6" t="s">
        <v>11</v>
      </c>
      <c r="G4" s="6" t="s">
        <v>18</v>
      </c>
      <c r="H4" s="6"/>
    </row>
    <row r="5" ht="12.75" customHeight="1">
      <c r="A5" s="15">
        <v>45783.0</v>
      </c>
      <c r="B5" s="11" t="s">
        <v>13</v>
      </c>
      <c r="C5" s="11" t="s">
        <v>16</v>
      </c>
      <c r="D5" s="12" t="s">
        <v>19</v>
      </c>
      <c r="E5" s="12">
        <v>4500.0</v>
      </c>
      <c r="F5" s="12" t="s">
        <v>11</v>
      </c>
      <c r="G5" s="12" t="s">
        <v>18</v>
      </c>
      <c r="H5" s="12"/>
    </row>
    <row r="6" ht="12.75" customHeight="1">
      <c r="A6" s="14">
        <v>45784.0</v>
      </c>
      <c r="B6" s="5" t="s">
        <v>13</v>
      </c>
      <c r="C6" s="5" t="s">
        <v>16</v>
      </c>
      <c r="D6" s="6" t="s">
        <v>20</v>
      </c>
      <c r="E6" s="6">
        <v>730.0</v>
      </c>
      <c r="F6" s="6" t="s">
        <v>11</v>
      </c>
      <c r="G6" s="6" t="s">
        <v>18</v>
      </c>
      <c r="H6" s="6"/>
    </row>
    <row r="7" ht="12.75" customHeight="1">
      <c r="A7" s="15">
        <v>45784.0</v>
      </c>
      <c r="B7" s="11" t="s">
        <v>21</v>
      </c>
      <c r="C7" s="11" t="s">
        <v>16</v>
      </c>
      <c r="D7" s="11" t="s">
        <v>22</v>
      </c>
      <c r="E7" s="12">
        <v>2300.0</v>
      </c>
      <c r="F7" s="12" t="s">
        <v>11</v>
      </c>
      <c r="G7" s="12" t="s">
        <v>18</v>
      </c>
      <c r="H7" s="12"/>
    </row>
    <row r="8" ht="12.75" customHeight="1">
      <c r="A8" s="14">
        <v>45785.0</v>
      </c>
      <c r="B8" s="5" t="s">
        <v>13</v>
      </c>
      <c r="C8" s="5" t="s">
        <v>16</v>
      </c>
      <c r="D8" s="6" t="s">
        <v>23</v>
      </c>
      <c r="E8" s="6">
        <v>370.0</v>
      </c>
      <c r="F8" s="6" t="s">
        <v>11</v>
      </c>
      <c r="G8" s="6" t="s">
        <v>18</v>
      </c>
      <c r="H8" s="6"/>
    </row>
    <row r="9" ht="12.75" customHeight="1">
      <c r="A9" s="15">
        <v>45785.0</v>
      </c>
      <c r="B9" s="11" t="s">
        <v>13</v>
      </c>
      <c r="C9" s="11" t="s">
        <v>16</v>
      </c>
      <c r="D9" s="12" t="s">
        <v>24</v>
      </c>
      <c r="E9" s="12">
        <v>1500.0</v>
      </c>
      <c r="F9" s="12" t="s">
        <v>11</v>
      </c>
      <c r="G9" s="12" t="s">
        <v>18</v>
      </c>
      <c r="H9" s="12"/>
    </row>
    <row r="10" ht="12.75" customHeight="1">
      <c r="A10" s="14">
        <v>45785.0</v>
      </c>
      <c r="B10" s="5" t="s">
        <v>13</v>
      </c>
      <c r="C10" s="5" t="s">
        <v>16</v>
      </c>
      <c r="D10" s="6" t="s">
        <v>25</v>
      </c>
      <c r="E10" s="6">
        <v>3500.0</v>
      </c>
      <c r="F10" s="6" t="s">
        <v>11</v>
      </c>
      <c r="G10" s="6" t="s">
        <v>18</v>
      </c>
      <c r="H10" s="6"/>
    </row>
    <row r="11" ht="12.75" customHeight="1">
      <c r="A11" s="15">
        <v>45786.0</v>
      </c>
      <c r="B11" s="12" t="s">
        <v>21</v>
      </c>
      <c r="C11" s="12" t="s">
        <v>26</v>
      </c>
      <c r="D11" s="12" t="s">
        <v>27</v>
      </c>
      <c r="E11" s="12">
        <v>1300.0</v>
      </c>
      <c r="F11" s="12" t="s">
        <v>11</v>
      </c>
      <c r="G11" s="12" t="s">
        <v>18</v>
      </c>
      <c r="H11" s="12"/>
    </row>
    <row r="12" ht="12.75" customHeight="1">
      <c r="A12" s="14">
        <v>45788.0</v>
      </c>
      <c r="B12" s="6" t="s">
        <v>21</v>
      </c>
      <c r="C12" s="6" t="s">
        <v>26</v>
      </c>
      <c r="D12" s="6" t="s">
        <v>28</v>
      </c>
      <c r="E12" s="6">
        <v>1200.0</v>
      </c>
      <c r="F12" s="6" t="s">
        <v>11</v>
      </c>
      <c r="G12" s="6" t="s">
        <v>18</v>
      </c>
      <c r="H12" s="6"/>
    </row>
    <row r="13" ht="12.75" customHeight="1">
      <c r="A13" s="15">
        <v>45788.0</v>
      </c>
      <c r="B13" s="12" t="s">
        <v>21</v>
      </c>
      <c r="C13" s="16" t="s">
        <v>29</v>
      </c>
      <c r="D13" s="12" t="s">
        <v>30</v>
      </c>
      <c r="E13" s="12">
        <v>17800.0</v>
      </c>
      <c r="F13" s="12" t="s">
        <v>11</v>
      </c>
      <c r="G13" s="12" t="s">
        <v>18</v>
      </c>
      <c r="H13" s="12"/>
    </row>
    <row r="14" ht="12.75" customHeight="1">
      <c r="A14" s="14">
        <v>45789.0</v>
      </c>
      <c r="B14" s="6" t="s">
        <v>21</v>
      </c>
      <c r="C14" s="6" t="s">
        <v>31</v>
      </c>
      <c r="D14" s="6" t="s">
        <v>32</v>
      </c>
      <c r="E14" s="6">
        <v>30000.0</v>
      </c>
      <c r="F14" s="6" t="s">
        <v>11</v>
      </c>
      <c r="G14" s="6" t="s">
        <v>33</v>
      </c>
      <c r="H14" s="6" t="s">
        <v>34</v>
      </c>
    </row>
    <row r="15" ht="12.75" customHeight="1">
      <c r="A15" s="15">
        <v>45791.0</v>
      </c>
      <c r="B15" s="12" t="s">
        <v>21</v>
      </c>
      <c r="C15" s="12" t="s">
        <v>31</v>
      </c>
      <c r="D15" s="12" t="s">
        <v>32</v>
      </c>
      <c r="E15" s="12">
        <v>9000.0</v>
      </c>
      <c r="F15" s="12" t="s">
        <v>11</v>
      </c>
      <c r="G15" s="12" t="s">
        <v>33</v>
      </c>
      <c r="H15" s="12" t="s">
        <v>35</v>
      </c>
    </row>
    <row r="16" ht="12.75" customHeight="1">
      <c r="A16" s="14">
        <v>45792.0</v>
      </c>
      <c r="B16" s="6" t="s">
        <v>21</v>
      </c>
      <c r="C16" s="6" t="s">
        <v>26</v>
      </c>
      <c r="D16" s="6" t="s">
        <v>36</v>
      </c>
      <c r="E16" s="6">
        <v>420.0</v>
      </c>
      <c r="F16" s="6" t="s">
        <v>11</v>
      </c>
      <c r="G16" s="6" t="s">
        <v>18</v>
      </c>
      <c r="H16" s="6"/>
    </row>
    <row r="17" ht="12.75" customHeight="1">
      <c r="A17" s="15">
        <v>45792.0</v>
      </c>
      <c r="B17" s="12" t="s">
        <v>21</v>
      </c>
      <c r="C17" s="12" t="s">
        <v>26</v>
      </c>
      <c r="D17" s="12" t="s">
        <v>37</v>
      </c>
      <c r="E17" s="12">
        <v>1500.0</v>
      </c>
      <c r="F17" s="12" t="s">
        <v>11</v>
      </c>
      <c r="G17" s="12" t="s">
        <v>18</v>
      </c>
      <c r="H17" s="12"/>
    </row>
    <row r="18" ht="12.75" customHeight="1">
      <c r="A18" s="14">
        <v>45792.0</v>
      </c>
      <c r="B18" s="6" t="s">
        <v>21</v>
      </c>
      <c r="C18" s="6" t="s">
        <v>26</v>
      </c>
      <c r="D18" s="6" t="s">
        <v>38</v>
      </c>
      <c r="E18" s="6">
        <v>3900.0</v>
      </c>
      <c r="F18" s="6" t="s">
        <v>11</v>
      </c>
      <c r="G18" s="6" t="s">
        <v>39</v>
      </c>
      <c r="H18" s="6"/>
    </row>
    <row r="19" ht="12.75" customHeight="1">
      <c r="A19" s="15">
        <v>45792.0</v>
      </c>
      <c r="B19" s="12" t="s">
        <v>21</v>
      </c>
      <c r="C19" s="12" t="s">
        <v>31</v>
      </c>
      <c r="D19" s="12" t="s">
        <v>32</v>
      </c>
      <c r="E19" s="12">
        <v>10000.0</v>
      </c>
      <c r="F19" s="12" t="s">
        <v>11</v>
      </c>
      <c r="G19" s="12" t="s">
        <v>33</v>
      </c>
      <c r="H19" s="12" t="s">
        <v>40</v>
      </c>
    </row>
    <row r="20" ht="12.75" customHeight="1">
      <c r="A20" s="14">
        <v>45792.0</v>
      </c>
      <c r="B20" s="6" t="s">
        <v>21</v>
      </c>
      <c r="C20" s="6" t="s">
        <v>26</v>
      </c>
      <c r="D20" s="6" t="s">
        <v>41</v>
      </c>
      <c r="E20" s="6">
        <v>18100.0</v>
      </c>
      <c r="F20" s="6" t="s">
        <v>11</v>
      </c>
      <c r="G20" s="6" t="s">
        <v>42</v>
      </c>
      <c r="H20" s="6" t="s">
        <v>43</v>
      </c>
    </row>
    <row r="21" ht="12.75" customHeight="1">
      <c r="A21" s="15">
        <v>45792.0</v>
      </c>
      <c r="B21" s="12" t="s">
        <v>21</v>
      </c>
      <c r="C21" s="12" t="s">
        <v>26</v>
      </c>
      <c r="D21" s="12" t="s">
        <v>44</v>
      </c>
      <c r="E21" s="12">
        <v>62690.0</v>
      </c>
      <c r="F21" s="12" t="s">
        <v>11</v>
      </c>
      <c r="G21" s="12" t="s">
        <v>45</v>
      </c>
      <c r="H21" s="12"/>
    </row>
    <row r="22" ht="12.75" customHeight="1">
      <c r="A22" s="14">
        <v>45793.0</v>
      </c>
      <c r="B22" s="6" t="s">
        <v>21</v>
      </c>
      <c r="C22" s="6" t="s">
        <v>26</v>
      </c>
      <c r="D22" s="6" t="s">
        <v>46</v>
      </c>
      <c r="E22" s="6">
        <v>240.0</v>
      </c>
      <c r="F22" s="6" t="s">
        <v>11</v>
      </c>
      <c r="G22" s="6" t="s">
        <v>18</v>
      </c>
      <c r="H22" s="6"/>
    </row>
    <row r="23" ht="12.75" customHeight="1">
      <c r="A23" s="15">
        <v>45793.0</v>
      </c>
      <c r="B23" s="12" t="s">
        <v>21</v>
      </c>
      <c r="C23" s="12" t="s">
        <v>26</v>
      </c>
      <c r="D23" s="12" t="s">
        <v>47</v>
      </c>
      <c r="E23" s="12">
        <v>250.0</v>
      </c>
      <c r="F23" s="12" t="s">
        <v>11</v>
      </c>
      <c r="G23" s="12" t="s">
        <v>18</v>
      </c>
      <c r="H23" s="12"/>
    </row>
    <row r="24" ht="12.75" customHeight="1">
      <c r="A24" s="14">
        <v>45793.0</v>
      </c>
      <c r="B24" s="6" t="s">
        <v>21</v>
      </c>
      <c r="C24" s="6" t="s">
        <v>31</v>
      </c>
      <c r="D24" s="6" t="s">
        <v>32</v>
      </c>
      <c r="E24" s="6">
        <v>3000.0</v>
      </c>
      <c r="F24" s="6" t="s">
        <v>11</v>
      </c>
      <c r="G24" s="6" t="s">
        <v>33</v>
      </c>
      <c r="H24" s="6" t="s">
        <v>48</v>
      </c>
    </row>
    <row r="25" ht="12.75" customHeight="1">
      <c r="A25" s="15">
        <v>45794.0</v>
      </c>
      <c r="B25" s="12" t="s">
        <v>21</v>
      </c>
      <c r="C25" s="16" t="s">
        <v>29</v>
      </c>
      <c r="D25" s="12" t="s">
        <v>49</v>
      </c>
      <c r="E25" s="12">
        <v>2015.0</v>
      </c>
      <c r="F25" s="12" t="s">
        <v>11</v>
      </c>
      <c r="G25" s="12" t="s">
        <v>50</v>
      </c>
      <c r="H25" s="12"/>
    </row>
    <row r="26" ht="12.75" customHeight="1">
      <c r="A26" s="14">
        <v>45794.0</v>
      </c>
      <c r="B26" s="6" t="s">
        <v>21</v>
      </c>
      <c r="C26" s="17" t="s">
        <v>29</v>
      </c>
      <c r="D26" s="6" t="s">
        <v>51</v>
      </c>
      <c r="E26" s="6">
        <v>4000.0</v>
      </c>
      <c r="F26" s="6" t="s">
        <v>11</v>
      </c>
      <c r="G26" s="6" t="s">
        <v>52</v>
      </c>
      <c r="H26" s="6"/>
    </row>
    <row r="27" ht="12.75" customHeight="1">
      <c r="A27" s="15">
        <v>45794.0</v>
      </c>
      <c r="B27" s="12" t="s">
        <v>21</v>
      </c>
      <c r="C27" s="12" t="s">
        <v>31</v>
      </c>
      <c r="D27" s="12" t="s">
        <v>32</v>
      </c>
      <c r="E27" s="12">
        <v>9000.0</v>
      </c>
      <c r="F27" s="12" t="s">
        <v>11</v>
      </c>
      <c r="G27" s="12" t="s">
        <v>33</v>
      </c>
      <c r="H27" s="12" t="s">
        <v>53</v>
      </c>
    </row>
    <row r="28" ht="12.75" customHeight="1">
      <c r="A28" s="14">
        <v>45796.0</v>
      </c>
      <c r="B28" s="6" t="s">
        <v>21</v>
      </c>
      <c r="C28" s="6" t="s">
        <v>31</v>
      </c>
      <c r="D28" s="6" t="s">
        <v>32</v>
      </c>
      <c r="E28" s="6">
        <v>500.0</v>
      </c>
      <c r="F28" s="6" t="s">
        <v>11</v>
      </c>
      <c r="G28" s="6" t="s">
        <v>54</v>
      </c>
      <c r="H28" s="6"/>
    </row>
    <row r="29" ht="12.75" customHeight="1">
      <c r="A29" s="15">
        <v>45796.0</v>
      </c>
      <c r="B29" s="12" t="s">
        <v>21</v>
      </c>
      <c r="C29" s="12" t="s">
        <v>31</v>
      </c>
      <c r="D29" s="12" t="s">
        <v>32</v>
      </c>
      <c r="E29" s="12">
        <v>2500.0</v>
      </c>
      <c r="F29" s="12" t="s">
        <v>11</v>
      </c>
      <c r="G29" s="12"/>
      <c r="H29" s="12" t="s">
        <v>48</v>
      </c>
    </row>
    <row r="30" ht="12.75" customHeight="1">
      <c r="A30" s="14">
        <v>45797.0</v>
      </c>
      <c r="B30" s="6" t="s">
        <v>21</v>
      </c>
      <c r="C30" s="6" t="s">
        <v>26</v>
      </c>
      <c r="D30" s="6" t="s">
        <v>55</v>
      </c>
      <c r="E30" s="6">
        <v>200.0</v>
      </c>
      <c r="F30" s="6" t="s">
        <v>11</v>
      </c>
      <c r="G30" s="6"/>
      <c r="H30" s="6"/>
    </row>
    <row r="31" ht="12.75" customHeight="1">
      <c r="A31" s="15">
        <v>45797.0</v>
      </c>
      <c r="B31" s="12" t="s">
        <v>21</v>
      </c>
      <c r="C31" s="16" t="s">
        <v>29</v>
      </c>
      <c r="D31" s="12" t="s">
        <v>49</v>
      </c>
      <c r="E31" s="12">
        <v>330.0</v>
      </c>
      <c r="F31" s="12" t="s">
        <v>11</v>
      </c>
      <c r="G31" s="12"/>
      <c r="H31" s="12"/>
    </row>
    <row r="32" ht="12.75" customHeight="1">
      <c r="A32" s="14">
        <v>45797.0</v>
      </c>
      <c r="B32" s="6" t="s">
        <v>21</v>
      </c>
      <c r="C32" s="17" t="s">
        <v>29</v>
      </c>
      <c r="D32" s="6" t="s">
        <v>56</v>
      </c>
      <c r="E32" s="6">
        <v>700.0</v>
      </c>
      <c r="F32" s="6" t="s">
        <v>11</v>
      </c>
      <c r="G32" s="6"/>
      <c r="H32" s="6"/>
    </row>
    <row r="33" ht="12.75" customHeight="1">
      <c r="A33" s="15">
        <v>45797.0</v>
      </c>
      <c r="B33" s="12" t="s">
        <v>21</v>
      </c>
      <c r="C33" s="12" t="s">
        <v>31</v>
      </c>
      <c r="D33" s="12" t="s">
        <v>32</v>
      </c>
      <c r="E33" s="12">
        <v>3000.0</v>
      </c>
      <c r="F33" s="12" t="s">
        <v>11</v>
      </c>
      <c r="G33" s="12"/>
      <c r="H33" s="12" t="s">
        <v>57</v>
      </c>
    </row>
    <row r="34" ht="12.75" customHeight="1">
      <c r="A34" s="14">
        <v>45798.0</v>
      </c>
      <c r="B34" s="6" t="s">
        <v>21</v>
      </c>
      <c r="C34" s="6" t="s">
        <v>26</v>
      </c>
      <c r="D34" s="6" t="s">
        <v>58</v>
      </c>
      <c r="E34" s="6">
        <v>120.0</v>
      </c>
      <c r="F34" s="6" t="s">
        <v>11</v>
      </c>
      <c r="G34" s="6"/>
      <c r="H34" s="6"/>
    </row>
    <row r="35" ht="12.75" customHeight="1">
      <c r="A35" s="15">
        <v>45798.0</v>
      </c>
      <c r="B35" s="12" t="s">
        <v>21</v>
      </c>
      <c r="C35" s="12" t="s">
        <v>26</v>
      </c>
      <c r="D35" s="12" t="s">
        <v>59</v>
      </c>
      <c r="E35" s="12">
        <v>220.0</v>
      </c>
      <c r="F35" s="12" t="s">
        <v>11</v>
      </c>
      <c r="G35" s="12"/>
      <c r="H35" s="12"/>
    </row>
    <row r="36" ht="12.75" customHeight="1">
      <c r="A36" s="14">
        <v>45798.0</v>
      </c>
      <c r="B36" s="6" t="s">
        <v>21</v>
      </c>
      <c r="C36" s="6" t="s">
        <v>26</v>
      </c>
      <c r="D36" s="6" t="s">
        <v>60</v>
      </c>
      <c r="E36" s="6">
        <v>1540.0</v>
      </c>
      <c r="F36" s="6" t="s">
        <v>11</v>
      </c>
      <c r="G36" s="6"/>
      <c r="H36" s="6" t="s">
        <v>61</v>
      </c>
    </row>
    <row r="37" ht="12.75" customHeight="1">
      <c r="A37" s="15">
        <v>45798.0</v>
      </c>
      <c r="B37" s="12" t="s">
        <v>21</v>
      </c>
      <c r="C37" s="12" t="s">
        <v>26</v>
      </c>
      <c r="D37" s="12" t="s">
        <v>38</v>
      </c>
      <c r="E37" s="12">
        <v>7600.0</v>
      </c>
      <c r="F37" s="12" t="s">
        <v>11</v>
      </c>
      <c r="G37" s="12" t="s">
        <v>62</v>
      </c>
      <c r="H37" s="12"/>
    </row>
    <row r="38" ht="12.75" customHeight="1">
      <c r="A38" s="14">
        <v>45798.0</v>
      </c>
      <c r="B38" s="6" t="s">
        <v>21</v>
      </c>
      <c r="C38" s="6" t="s">
        <v>31</v>
      </c>
      <c r="D38" s="6" t="s">
        <v>32</v>
      </c>
      <c r="E38" s="6">
        <v>10000.0</v>
      </c>
      <c r="F38" s="6" t="s">
        <v>11</v>
      </c>
      <c r="G38" s="6"/>
      <c r="H38" s="6" t="s">
        <v>63</v>
      </c>
    </row>
    <row r="39" ht="12.75" customHeight="1">
      <c r="A39" s="15">
        <v>45800.0</v>
      </c>
      <c r="B39" s="12" t="s">
        <v>21</v>
      </c>
      <c r="C39" s="12" t="s">
        <v>31</v>
      </c>
      <c r="D39" s="12" t="s">
        <v>32</v>
      </c>
      <c r="E39" s="12">
        <v>3500.0</v>
      </c>
      <c r="F39" s="12" t="s">
        <v>11</v>
      </c>
      <c r="G39" s="12"/>
      <c r="H39" s="12" t="s">
        <v>48</v>
      </c>
    </row>
    <row r="40" ht="12.75" customHeight="1">
      <c r="A40" s="4">
        <v>45801.0</v>
      </c>
      <c r="B40" s="6" t="s">
        <v>21</v>
      </c>
      <c r="C40" s="6" t="s">
        <v>26</v>
      </c>
      <c r="D40" s="5" t="s">
        <v>58</v>
      </c>
      <c r="E40" s="5">
        <v>120.0</v>
      </c>
      <c r="F40" s="6" t="s">
        <v>11</v>
      </c>
      <c r="G40" s="6"/>
      <c r="H40" s="6" t="s">
        <v>48</v>
      </c>
    </row>
    <row r="41" ht="12.75" customHeight="1">
      <c r="A41" s="10">
        <v>45801.0</v>
      </c>
      <c r="B41" s="12" t="s">
        <v>21</v>
      </c>
      <c r="C41" s="12" t="s">
        <v>26</v>
      </c>
      <c r="D41" s="11" t="s">
        <v>55</v>
      </c>
      <c r="E41" s="11">
        <v>175.0</v>
      </c>
      <c r="F41" s="12" t="s">
        <v>11</v>
      </c>
      <c r="G41" s="12"/>
      <c r="H41" s="12"/>
    </row>
    <row r="42" ht="12.75" customHeight="1">
      <c r="A42" s="4">
        <v>45801.0</v>
      </c>
      <c r="B42" s="6" t="s">
        <v>21</v>
      </c>
      <c r="C42" s="6" t="s">
        <v>31</v>
      </c>
      <c r="D42" s="6" t="s">
        <v>32</v>
      </c>
      <c r="E42" s="5">
        <v>500.0</v>
      </c>
      <c r="F42" s="6" t="s">
        <v>11</v>
      </c>
      <c r="G42" s="6"/>
      <c r="H42" s="6" t="s">
        <v>48</v>
      </c>
    </row>
    <row r="43" ht="12.75" customHeight="1">
      <c r="A43" s="10">
        <v>45801.0</v>
      </c>
      <c r="B43" s="12" t="s">
        <v>21</v>
      </c>
      <c r="C43" s="12" t="s">
        <v>31</v>
      </c>
      <c r="D43" s="12" t="s">
        <v>32</v>
      </c>
      <c r="E43" s="11">
        <v>5000.0</v>
      </c>
      <c r="F43" s="12" t="s">
        <v>11</v>
      </c>
      <c r="G43" s="12"/>
      <c r="H43" s="12" t="s">
        <v>48</v>
      </c>
    </row>
    <row r="44" ht="12.75" customHeight="1">
      <c r="A44" s="4">
        <v>45802.0</v>
      </c>
      <c r="B44" s="6" t="s">
        <v>21</v>
      </c>
      <c r="C44" s="6" t="s">
        <v>26</v>
      </c>
      <c r="D44" s="5" t="s">
        <v>64</v>
      </c>
      <c r="E44" s="5">
        <v>40.0</v>
      </c>
      <c r="F44" s="6" t="s">
        <v>11</v>
      </c>
      <c r="G44" s="6"/>
      <c r="H44" s="7"/>
    </row>
    <row r="45" ht="12.75" customHeight="1">
      <c r="A45" s="10">
        <v>45802.0</v>
      </c>
      <c r="B45" s="12" t="s">
        <v>21</v>
      </c>
      <c r="C45" s="12" t="s">
        <v>26</v>
      </c>
      <c r="D45" s="11" t="s">
        <v>36</v>
      </c>
      <c r="E45" s="11">
        <v>276.0</v>
      </c>
      <c r="F45" s="12" t="s">
        <v>11</v>
      </c>
      <c r="G45" s="12"/>
      <c r="H45" s="13"/>
    </row>
    <row r="46" ht="12.75" customHeight="1">
      <c r="A46" s="4">
        <v>45802.0</v>
      </c>
      <c r="B46" s="6" t="s">
        <v>21</v>
      </c>
      <c r="C46" s="6" t="s">
        <v>26</v>
      </c>
      <c r="D46" s="5" t="s">
        <v>65</v>
      </c>
      <c r="E46" s="5">
        <v>895.0</v>
      </c>
      <c r="F46" s="6" t="s">
        <v>11</v>
      </c>
      <c r="G46" s="6"/>
      <c r="H46" s="7"/>
    </row>
    <row r="47" ht="12.75" customHeight="1">
      <c r="A47" s="10">
        <v>45802.0</v>
      </c>
      <c r="B47" s="12" t="s">
        <v>21</v>
      </c>
      <c r="C47" s="12" t="s">
        <v>26</v>
      </c>
      <c r="D47" s="11" t="s">
        <v>58</v>
      </c>
      <c r="E47" s="11">
        <v>1200.0</v>
      </c>
      <c r="F47" s="12" t="s">
        <v>11</v>
      </c>
      <c r="G47" s="12"/>
      <c r="H47" s="13"/>
    </row>
    <row r="48" ht="12.75" customHeight="1">
      <c r="A48" s="4">
        <v>45802.0</v>
      </c>
      <c r="B48" s="6" t="s">
        <v>21</v>
      </c>
      <c r="C48" s="6" t="s">
        <v>26</v>
      </c>
      <c r="D48" s="5" t="s">
        <v>60</v>
      </c>
      <c r="E48" s="5">
        <v>1680.0</v>
      </c>
      <c r="F48" s="6" t="s">
        <v>11</v>
      </c>
      <c r="G48" s="6"/>
      <c r="H48" s="18" t="s">
        <v>63</v>
      </c>
    </row>
    <row r="49" ht="12.75" customHeight="1">
      <c r="A49" s="10">
        <v>45802.0</v>
      </c>
      <c r="B49" s="12" t="s">
        <v>21</v>
      </c>
      <c r="C49" s="12" t="s">
        <v>26</v>
      </c>
      <c r="D49" s="11" t="s">
        <v>66</v>
      </c>
      <c r="E49" s="11">
        <v>4100.0</v>
      </c>
      <c r="F49" s="12" t="s">
        <v>11</v>
      </c>
      <c r="G49" s="12"/>
      <c r="H49" s="19" t="s">
        <v>67</v>
      </c>
    </row>
    <row r="50" ht="12.75" customHeight="1">
      <c r="A50" s="4">
        <v>45802.0</v>
      </c>
      <c r="B50" s="6" t="s">
        <v>21</v>
      </c>
      <c r="C50" s="6" t="s">
        <v>26</v>
      </c>
      <c r="D50" s="5" t="s">
        <v>68</v>
      </c>
      <c r="E50" s="5">
        <v>6000.0</v>
      </c>
      <c r="F50" s="6" t="s">
        <v>11</v>
      </c>
      <c r="G50" s="6"/>
      <c r="H50" s="20" t="s">
        <v>69</v>
      </c>
    </row>
    <row r="51" ht="12.75" customHeight="1">
      <c r="A51" s="10">
        <v>45802.0</v>
      </c>
      <c r="B51" s="12" t="s">
        <v>21</v>
      </c>
      <c r="C51" s="12" t="s">
        <v>26</v>
      </c>
      <c r="D51" s="11" t="s">
        <v>38</v>
      </c>
      <c r="E51" s="11">
        <v>9500.0</v>
      </c>
      <c r="F51" s="12" t="s">
        <v>11</v>
      </c>
      <c r="G51" s="12"/>
      <c r="H51" s="13"/>
    </row>
    <row r="52" ht="12.75" customHeight="1">
      <c r="A52" s="4">
        <v>45802.0</v>
      </c>
      <c r="B52" s="6" t="s">
        <v>21</v>
      </c>
      <c r="C52" s="6" t="s">
        <v>26</v>
      </c>
      <c r="D52" s="6" t="s">
        <v>70</v>
      </c>
      <c r="E52" s="6">
        <v>10500.0</v>
      </c>
      <c r="F52" s="6" t="s">
        <v>11</v>
      </c>
      <c r="G52" s="6" t="s">
        <v>71</v>
      </c>
      <c r="H52" s="20" t="s">
        <v>72</v>
      </c>
    </row>
    <row r="53" ht="12.75" customHeight="1">
      <c r="A53" s="10">
        <v>45802.0</v>
      </c>
      <c r="B53" s="12" t="s">
        <v>21</v>
      </c>
      <c r="C53" s="12" t="s">
        <v>26</v>
      </c>
      <c r="D53" s="12" t="s">
        <v>73</v>
      </c>
      <c r="E53" s="12">
        <v>11900.0</v>
      </c>
      <c r="F53" s="12" t="s">
        <v>11</v>
      </c>
      <c r="G53" s="12" t="s">
        <v>74</v>
      </c>
      <c r="H53" s="21" t="s">
        <v>72</v>
      </c>
    </row>
    <row r="54" ht="12.75" customHeight="1">
      <c r="A54" s="4">
        <v>45802.0</v>
      </c>
      <c r="B54" s="6" t="s">
        <v>21</v>
      </c>
      <c r="C54" s="6" t="s">
        <v>31</v>
      </c>
      <c r="D54" s="6" t="s">
        <v>32</v>
      </c>
      <c r="E54" s="5">
        <v>20000.0</v>
      </c>
      <c r="F54" s="6" t="s">
        <v>11</v>
      </c>
      <c r="G54" s="6"/>
      <c r="H54" s="18" t="s">
        <v>63</v>
      </c>
    </row>
    <row r="55" ht="12.75" customHeight="1">
      <c r="A55" s="10">
        <v>45804.0</v>
      </c>
      <c r="B55" s="11" t="s">
        <v>21</v>
      </c>
      <c r="C55" s="12" t="s">
        <v>31</v>
      </c>
      <c r="D55" s="12" t="s">
        <v>32</v>
      </c>
      <c r="E55" s="11">
        <v>2000.0</v>
      </c>
      <c r="F55" s="12" t="s">
        <v>11</v>
      </c>
      <c r="G55" s="12"/>
      <c r="H55" s="19" t="s">
        <v>75</v>
      </c>
    </row>
    <row r="56" ht="12.75" customHeight="1">
      <c r="A56" s="4">
        <v>45805.0</v>
      </c>
      <c r="B56" s="5" t="s">
        <v>21</v>
      </c>
      <c r="C56" s="6" t="s">
        <v>26</v>
      </c>
      <c r="D56" s="5" t="s">
        <v>76</v>
      </c>
      <c r="E56" s="5">
        <v>83.0</v>
      </c>
      <c r="F56" s="6" t="s">
        <v>11</v>
      </c>
      <c r="G56" s="6"/>
      <c r="H56" s="7"/>
    </row>
    <row r="57" ht="12.75" customHeight="1">
      <c r="A57" s="10">
        <v>45805.0</v>
      </c>
      <c r="B57" s="11" t="s">
        <v>21</v>
      </c>
      <c r="C57" s="12" t="s">
        <v>31</v>
      </c>
      <c r="D57" s="12" t="s">
        <v>32</v>
      </c>
      <c r="E57" s="11">
        <v>3500.0</v>
      </c>
      <c r="F57" s="12" t="s">
        <v>11</v>
      </c>
      <c r="G57" s="12"/>
      <c r="H57" s="13"/>
    </row>
    <row r="58" ht="12.75" customHeight="1">
      <c r="A58" s="4">
        <v>45806.0</v>
      </c>
      <c r="B58" s="5" t="s">
        <v>21</v>
      </c>
      <c r="C58" s="6" t="s">
        <v>31</v>
      </c>
      <c r="D58" s="6" t="s">
        <v>32</v>
      </c>
      <c r="E58" s="5">
        <v>5000.0</v>
      </c>
      <c r="F58" s="6" t="s">
        <v>11</v>
      </c>
      <c r="G58" s="6"/>
      <c r="H58" s="7"/>
    </row>
    <row r="59" ht="12.75" customHeight="1">
      <c r="A59" s="10">
        <v>45806.0</v>
      </c>
      <c r="B59" s="11" t="s">
        <v>21</v>
      </c>
      <c r="C59" s="12" t="s">
        <v>26</v>
      </c>
      <c r="D59" s="11" t="s">
        <v>77</v>
      </c>
      <c r="E59" s="11">
        <v>25510.0</v>
      </c>
      <c r="F59" s="12" t="s">
        <v>11</v>
      </c>
      <c r="G59" s="12"/>
      <c r="H59" s="19" t="s">
        <v>78</v>
      </c>
    </row>
    <row r="60" ht="12.75" customHeight="1">
      <c r="A60" s="4">
        <v>45808.0</v>
      </c>
      <c r="B60" s="5" t="s">
        <v>21</v>
      </c>
      <c r="C60" s="6" t="s">
        <v>31</v>
      </c>
      <c r="D60" s="6" t="s">
        <v>32</v>
      </c>
      <c r="E60" s="5">
        <v>5000.0</v>
      </c>
      <c r="F60" s="6" t="s">
        <v>11</v>
      </c>
      <c r="G60" s="6"/>
      <c r="H60" s="7"/>
    </row>
    <row r="61" ht="12.75" customHeight="1">
      <c r="A61" s="10">
        <v>45808.0</v>
      </c>
      <c r="B61" s="11" t="s">
        <v>21</v>
      </c>
      <c r="C61" s="12" t="s">
        <v>26</v>
      </c>
      <c r="D61" s="11" t="s">
        <v>79</v>
      </c>
      <c r="E61" s="11">
        <v>6600.0</v>
      </c>
      <c r="F61" s="12" t="s">
        <v>11</v>
      </c>
      <c r="G61" s="12"/>
      <c r="H61" s="13"/>
    </row>
    <row r="62" ht="12.75" customHeight="1">
      <c r="A62" s="4">
        <v>45809.0</v>
      </c>
      <c r="B62" s="6" t="s">
        <v>21</v>
      </c>
      <c r="C62" s="6" t="s">
        <v>26</v>
      </c>
      <c r="D62" s="5" t="s">
        <v>80</v>
      </c>
      <c r="E62" s="5">
        <v>11900.0</v>
      </c>
      <c r="F62" s="6" t="s">
        <v>11</v>
      </c>
      <c r="G62" s="6"/>
      <c r="H62" s="20" t="s">
        <v>81</v>
      </c>
    </row>
    <row r="63" ht="12.75" customHeight="1">
      <c r="A63" s="10">
        <v>45809.0</v>
      </c>
      <c r="B63" s="12" t="s">
        <v>21</v>
      </c>
      <c r="C63" s="12" t="s">
        <v>26</v>
      </c>
      <c r="D63" s="11" t="s">
        <v>82</v>
      </c>
      <c r="E63" s="22">
        <f>42.5*500</f>
        <v>21250</v>
      </c>
      <c r="F63" s="12" t="s">
        <v>11</v>
      </c>
      <c r="G63" s="12"/>
      <c r="H63" s="21" t="s">
        <v>81</v>
      </c>
    </row>
    <row r="64" ht="12.75" customHeight="1">
      <c r="A64" s="4">
        <v>45810.0</v>
      </c>
      <c r="B64" s="6" t="s">
        <v>21</v>
      </c>
      <c r="C64" s="6" t="s">
        <v>31</v>
      </c>
      <c r="D64" s="6" t="s">
        <v>32</v>
      </c>
      <c r="E64" s="5">
        <v>3000.0</v>
      </c>
      <c r="F64" s="6" t="s">
        <v>11</v>
      </c>
      <c r="G64" s="6"/>
      <c r="H64" s="18" t="s">
        <v>48</v>
      </c>
    </row>
    <row r="65" ht="12.75" customHeight="1">
      <c r="A65" s="10">
        <v>45811.0</v>
      </c>
      <c r="B65" s="12" t="s">
        <v>21</v>
      </c>
      <c r="C65" s="16" t="s">
        <v>29</v>
      </c>
      <c r="D65" s="11" t="s">
        <v>83</v>
      </c>
      <c r="E65" s="11">
        <v>350.0</v>
      </c>
      <c r="F65" s="12" t="s">
        <v>11</v>
      </c>
      <c r="G65" s="12"/>
      <c r="H65" s="13"/>
    </row>
    <row r="66" ht="12.75" customHeight="1">
      <c r="A66" s="4">
        <v>45811.0</v>
      </c>
      <c r="B66" s="6" t="s">
        <v>21</v>
      </c>
      <c r="C66" s="5" t="s">
        <v>31</v>
      </c>
      <c r="D66" s="6" t="s">
        <v>32</v>
      </c>
      <c r="E66" s="5">
        <v>3000.0</v>
      </c>
      <c r="F66" s="6" t="s">
        <v>11</v>
      </c>
      <c r="G66" s="6"/>
      <c r="H66" s="7"/>
    </row>
    <row r="67" ht="12.75" customHeight="1">
      <c r="A67" s="10">
        <v>45812.0</v>
      </c>
      <c r="B67" s="12" t="s">
        <v>21</v>
      </c>
      <c r="C67" s="11" t="s">
        <v>31</v>
      </c>
      <c r="D67" s="12" t="s">
        <v>32</v>
      </c>
      <c r="E67" s="11">
        <v>3000.0</v>
      </c>
      <c r="F67" s="12" t="s">
        <v>11</v>
      </c>
      <c r="G67" s="12"/>
      <c r="H67" s="13"/>
    </row>
    <row r="68" ht="12.75" customHeight="1">
      <c r="A68" s="4">
        <v>45813.0</v>
      </c>
      <c r="B68" s="6" t="s">
        <v>21</v>
      </c>
      <c r="C68" s="6" t="s">
        <v>26</v>
      </c>
      <c r="D68" s="5" t="s">
        <v>58</v>
      </c>
      <c r="E68" s="5">
        <v>120.0</v>
      </c>
      <c r="F68" s="6" t="s">
        <v>11</v>
      </c>
      <c r="G68" s="6"/>
      <c r="H68" s="7"/>
    </row>
    <row r="69" ht="12.75" customHeight="1">
      <c r="A69" s="10">
        <v>45813.0</v>
      </c>
      <c r="B69" s="12" t="s">
        <v>21</v>
      </c>
      <c r="C69" s="12" t="s">
        <v>26</v>
      </c>
      <c r="D69" s="11" t="s">
        <v>84</v>
      </c>
      <c r="E69" s="11">
        <v>1862.0</v>
      </c>
      <c r="F69" s="12" t="s">
        <v>11</v>
      </c>
      <c r="G69" s="12"/>
      <c r="H69" s="19" t="s">
        <v>85</v>
      </c>
    </row>
    <row r="70" ht="12.75" customHeight="1">
      <c r="A70" s="4">
        <v>45813.0</v>
      </c>
      <c r="B70" s="6" t="s">
        <v>21</v>
      </c>
      <c r="C70" s="6" t="s">
        <v>26</v>
      </c>
      <c r="D70" s="5" t="s">
        <v>86</v>
      </c>
      <c r="E70" s="5">
        <v>3160.0</v>
      </c>
      <c r="F70" s="6" t="s">
        <v>11</v>
      </c>
      <c r="G70" s="6"/>
      <c r="H70" s="7"/>
    </row>
    <row r="71" ht="12.75" customHeight="1">
      <c r="A71" s="10">
        <v>45813.0</v>
      </c>
      <c r="B71" s="12" t="s">
        <v>21</v>
      </c>
      <c r="C71" s="11" t="s">
        <v>31</v>
      </c>
      <c r="D71" s="12" t="s">
        <v>32</v>
      </c>
      <c r="E71" s="11">
        <v>10000.0</v>
      </c>
      <c r="F71" s="12" t="s">
        <v>11</v>
      </c>
      <c r="G71" s="12"/>
      <c r="H71" s="19" t="s">
        <v>87</v>
      </c>
    </row>
    <row r="72" ht="12.75" customHeight="1">
      <c r="A72" s="4">
        <v>45815.0</v>
      </c>
      <c r="B72" s="6" t="s">
        <v>21</v>
      </c>
      <c r="C72" s="5" t="s">
        <v>31</v>
      </c>
      <c r="D72" s="6" t="s">
        <v>32</v>
      </c>
      <c r="E72" s="5">
        <v>7000.0</v>
      </c>
      <c r="F72" s="6" t="s">
        <v>11</v>
      </c>
      <c r="G72" s="6"/>
      <c r="H72" s="18" t="s">
        <v>87</v>
      </c>
    </row>
    <row r="73" ht="12.75" customHeight="1">
      <c r="A73" s="10">
        <v>45816.0</v>
      </c>
      <c r="B73" s="12" t="s">
        <v>21</v>
      </c>
      <c r="C73" s="12" t="s">
        <v>26</v>
      </c>
      <c r="D73" s="11" t="s">
        <v>88</v>
      </c>
      <c r="E73" s="11">
        <v>17200.0</v>
      </c>
      <c r="F73" s="12" t="s">
        <v>11</v>
      </c>
      <c r="G73" s="12"/>
      <c r="H73" s="19" t="s">
        <v>89</v>
      </c>
    </row>
    <row r="74" ht="12.75" customHeight="1">
      <c r="A74" s="4">
        <v>45818.0</v>
      </c>
      <c r="B74" s="6" t="s">
        <v>21</v>
      </c>
      <c r="C74" s="5" t="s">
        <v>31</v>
      </c>
      <c r="D74" s="6" t="s">
        <v>32</v>
      </c>
      <c r="E74" s="5">
        <v>1000.0</v>
      </c>
      <c r="F74" s="6" t="s">
        <v>11</v>
      </c>
      <c r="G74" s="6"/>
      <c r="H74" s="18" t="s">
        <v>90</v>
      </c>
    </row>
    <row r="75" ht="12.75" customHeight="1">
      <c r="A75" s="10">
        <v>45819.0</v>
      </c>
      <c r="B75" s="12" t="s">
        <v>21</v>
      </c>
      <c r="C75" s="11" t="s">
        <v>31</v>
      </c>
      <c r="D75" s="12" t="s">
        <v>32</v>
      </c>
      <c r="E75" s="11">
        <v>6000.0</v>
      </c>
      <c r="F75" s="12" t="s">
        <v>11</v>
      </c>
      <c r="G75" s="12"/>
      <c r="H75" s="19" t="s">
        <v>91</v>
      </c>
    </row>
    <row r="76" ht="12.75" customHeight="1">
      <c r="A76" s="4">
        <v>45820.0</v>
      </c>
      <c r="B76" s="6" t="s">
        <v>21</v>
      </c>
      <c r="C76" s="5" t="s">
        <v>31</v>
      </c>
      <c r="D76" s="6" t="s">
        <v>32</v>
      </c>
      <c r="E76" s="5">
        <v>10000.0</v>
      </c>
      <c r="F76" s="6" t="s">
        <v>11</v>
      </c>
      <c r="G76" s="6"/>
      <c r="H76" s="18" t="s">
        <v>91</v>
      </c>
    </row>
    <row r="77" ht="12.75" customHeight="1">
      <c r="A77" s="10">
        <v>45820.0</v>
      </c>
      <c r="B77" s="11" t="s">
        <v>92</v>
      </c>
      <c r="C77" s="12" t="s">
        <v>26</v>
      </c>
      <c r="D77" s="11" t="s">
        <v>93</v>
      </c>
      <c r="E77" s="11">
        <v>21250.0</v>
      </c>
      <c r="F77" s="12" t="s">
        <v>11</v>
      </c>
      <c r="G77" s="12"/>
      <c r="H77" s="19" t="s">
        <v>94</v>
      </c>
    </row>
    <row r="78" ht="12.75" customHeight="1">
      <c r="A78" s="4">
        <v>45821.0</v>
      </c>
      <c r="B78" s="5" t="s">
        <v>92</v>
      </c>
      <c r="C78" s="5" t="s">
        <v>31</v>
      </c>
      <c r="D78" s="6" t="s">
        <v>32</v>
      </c>
      <c r="E78" s="5">
        <v>2500.0</v>
      </c>
      <c r="F78" s="6" t="s">
        <v>11</v>
      </c>
      <c r="G78" s="6"/>
      <c r="H78" s="18"/>
    </row>
    <row r="79" ht="12.75" customHeight="1">
      <c r="A79" s="10">
        <v>45822.0</v>
      </c>
      <c r="B79" s="11" t="s">
        <v>92</v>
      </c>
      <c r="C79" s="11" t="s">
        <v>31</v>
      </c>
      <c r="D79" s="12" t="s">
        <v>32</v>
      </c>
      <c r="E79" s="11">
        <v>3000.0</v>
      </c>
      <c r="F79" s="12" t="s">
        <v>11</v>
      </c>
      <c r="G79" s="12"/>
      <c r="H79" s="19" t="s">
        <v>95</v>
      </c>
    </row>
    <row r="80" ht="12.75" customHeight="1">
      <c r="A80" s="4">
        <v>45822.0</v>
      </c>
      <c r="B80" s="5" t="s">
        <v>92</v>
      </c>
      <c r="C80" s="6" t="s">
        <v>26</v>
      </c>
      <c r="D80" s="5" t="s">
        <v>86</v>
      </c>
      <c r="E80" s="5">
        <v>4000.0</v>
      </c>
      <c r="F80" s="6" t="s">
        <v>11</v>
      </c>
      <c r="G80" s="6"/>
      <c r="H80" s="7"/>
    </row>
    <row r="81" ht="12.75" customHeight="1">
      <c r="A81" s="10">
        <v>45823.0</v>
      </c>
      <c r="B81" s="12" t="s">
        <v>21</v>
      </c>
      <c r="C81" s="12" t="s">
        <v>26</v>
      </c>
      <c r="D81" s="11" t="s">
        <v>88</v>
      </c>
      <c r="E81" s="11">
        <v>17200.0</v>
      </c>
      <c r="F81" s="12" t="s">
        <v>11</v>
      </c>
      <c r="G81" s="12"/>
      <c r="H81" s="19" t="s">
        <v>96</v>
      </c>
    </row>
    <row r="82" ht="12.75" customHeight="1">
      <c r="A82" s="4">
        <v>45824.0</v>
      </c>
      <c r="B82" s="5" t="s">
        <v>92</v>
      </c>
      <c r="C82" s="5" t="s">
        <v>31</v>
      </c>
      <c r="D82" s="6" t="s">
        <v>32</v>
      </c>
      <c r="E82" s="5">
        <v>4500.0</v>
      </c>
      <c r="F82" s="6" t="s">
        <v>11</v>
      </c>
      <c r="G82" s="6"/>
      <c r="H82" s="18" t="s">
        <v>97</v>
      </c>
    </row>
    <row r="83" ht="12.75" customHeight="1">
      <c r="A83" s="10">
        <v>45825.0</v>
      </c>
      <c r="B83" s="11" t="s">
        <v>92</v>
      </c>
      <c r="C83" s="11" t="s">
        <v>31</v>
      </c>
      <c r="D83" s="12" t="s">
        <v>32</v>
      </c>
      <c r="E83" s="11">
        <v>3000.0</v>
      </c>
      <c r="F83" s="12" t="s">
        <v>11</v>
      </c>
      <c r="G83" s="12"/>
      <c r="H83" s="19" t="s">
        <v>97</v>
      </c>
    </row>
    <row r="84" ht="12.75" customHeight="1">
      <c r="A84" s="4">
        <v>45826.0</v>
      </c>
      <c r="B84" s="5" t="s">
        <v>92</v>
      </c>
      <c r="C84" s="5" t="s">
        <v>31</v>
      </c>
      <c r="D84" s="6" t="s">
        <v>32</v>
      </c>
      <c r="E84" s="5">
        <v>3000.0</v>
      </c>
      <c r="F84" s="6" t="s">
        <v>11</v>
      </c>
      <c r="G84" s="6"/>
      <c r="H84" s="18" t="s">
        <v>97</v>
      </c>
    </row>
    <row r="85" ht="12.75" customHeight="1">
      <c r="A85" s="10">
        <v>45827.0</v>
      </c>
      <c r="B85" s="11" t="s">
        <v>92</v>
      </c>
      <c r="C85" s="11" t="s">
        <v>31</v>
      </c>
      <c r="D85" s="12" t="s">
        <v>32</v>
      </c>
      <c r="E85" s="11">
        <v>4000.0</v>
      </c>
      <c r="F85" s="12" t="s">
        <v>11</v>
      </c>
      <c r="G85" s="12"/>
      <c r="H85" s="19" t="s">
        <v>98</v>
      </c>
    </row>
    <row r="86" ht="12.75" customHeight="1">
      <c r="A86" s="4">
        <v>45828.0</v>
      </c>
      <c r="B86" s="5" t="s">
        <v>92</v>
      </c>
      <c r="C86" s="5" t="s">
        <v>31</v>
      </c>
      <c r="D86" s="6" t="s">
        <v>32</v>
      </c>
      <c r="E86" s="5">
        <v>4000.0</v>
      </c>
      <c r="F86" s="6" t="s">
        <v>11</v>
      </c>
      <c r="G86" s="6"/>
      <c r="H86" s="18" t="s">
        <v>98</v>
      </c>
    </row>
    <row r="87" ht="12.75" customHeight="1">
      <c r="A87" s="10">
        <v>45829.0</v>
      </c>
      <c r="B87" s="11" t="s">
        <v>92</v>
      </c>
      <c r="C87" s="11" t="s">
        <v>31</v>
      </c>
      <c r="D87" s="12" t="s">
        <v>32</v>
      </c>
      <c r="E87" s="11">
        <v>20000.0</v>
      </c>
      <c r="F87" s="12" t="s">
        <v>11</v>
      </c>
      <c r="G87" s="12"/>
      <c r="H87" s="19" t="s">
        <v>98</v>
      </c>
    </row>
    <row r="88" ht="12.75" customHeight="1">
      <c r="A88" s="4">
        <v>45829.0</v>
      </c>
      <c r="B88" s="5" t="s">
        <v>92</v>
      </c>
      <c r="C88" s="5" t="s">
        <v>26</v>
      </c>
      <c r="D88" s="5" t="s">
        <v>82</v>
      </c>
      <c r="E88" s="5">
        <v>21200.0</v>
      </c>
      <c r="F88" s="6" t="s">
        <v>11</v>
      </c>
      <c r="G88" s="6"/>
      <c r="H88" s="18" t="s">
        <v>99</v>
      </c>
    </row>
    <row r="89" ht="12.75" customHeight="1">
      <c r="A89" s="10">
        <v>45832.0</v>
      </c>
      <c r="B89" s="11" t="s">
        <v>92</v>
      </c>
      <c r="C89" s="11" t="s">
        <v>31</v>
      </c>
      <c r="D89" s="12" t="s">
        <v>32</v>
      </c>
      <c r="E89" s="11">
        <v>3000.0</v>
      </c>
      <c r="F89" s="12" t="s">
        <v>11</v>
      </c>
      <c r="G89" s="12"/>
      <c r="H89" s="19" t="s">
        <v>98</v>
      </c>
    </row>
    <row r="90" ht="12.75" customHeight="1">
      <c r="A90" s="4">
        <v>45833.0</v>
      </c>
      <c r="B90" s="5" t="s">
        <v>92</v>
      </c>
      <c r="C90" s="5" t="s">
        <v>31</v>
      </c>
      <c r="D90" s="6" t="s">
        <v>32</v>
      </c>
      <c r="E90" s="5">
        <v>3000.0</v>
      </c>
      <c r="F90" s="6" t="s">
        <v>11</v>
      </c>
      <c r="G90" s="6"/>
      <c r="H90" s="18" t="s">
        <v>98</v>
      </c>
    </row>
    <row r="91" ht="12.75" customHeight="1">
      <c r="A91" s="10">
        <v>45833.0</v>
      </c>
      <c r="B91" s="11" t="s">
        <v>92</v>
      </c>
      <c r="C91" s="11" t="s">
        <v>26</v>
      </c>
      <c r="D91" s="11" t="s">
        <v>82</v>
      </c>
      <c r="E91" s="11">
        <v>21250.0</v>
      </c>
      <c r="F91" s="12" t="s">
        <v>11</v>
      </c>
      <c r="G91" s="12"/>
      <c r="H91" s="19" t="s">
        <v>100</v>
      </c>
    </row>
    <row r="92" ht="12.75" customHeight="1">
      <c r="A92" s="4">
        <v>45834.0</v>
      </c>
      <c r="B92" s="5" t="s">
        <v>92</v>
      </c>
      <c r="C92" s="5" t="s">
        <v>31</v>
      </c>
      <c r="D92" s="6" t="s">
        <v>32</v>
      </c>
      <c r="E92" s="5">
        <v>1000.0</v>
      </c>
      <c r="F92" s="6" t="s">
        <v>11</v>
      </c>
      <c r="G92" s="6"/>
      <c r="H92" s="18" t="s">
        <v>101</v>
      </c>
    </row>
    <row r="93" ht="12.75" customHeight="1">
      <c r="A93" s="10">
        <v>45836.0</v>
      </c>
      <c r="B93" s="11" t="s">
        <v>92</v>
      </c>
      <c r="C93" s="11" t="s">
        <v>31</v>
      </c>
      <c r="D93" s="12" t="s">
        <v>32</v>
      </c>
      <c r="E93" s="11">
        <v>5000.0</v>
      </c>
      <c r="F93" s="12" t="s">
        <v>11</v>
      </c>
      <c r="G93" s="12"/>
      <c r="H93" s="19" t="s">
        <v>102</v>
      </c>
    </row>
    <row r="94" ht="12.75" customHeight="1">
      <c r="A94" s="4">
        <v>45838.0</v>
      </c>
      <c r="B94" s="5" t="s">
        <v>92</v>
      </c>
      <c r="C94" s="5" t="s">
        <v>31</v>
      </c>
      <c r="D94" s="6" t="s">
        <v>32</v>
      </c>
      <c r="E94" s="5">
        <v>5000.0</v>
      </c>
      <c r="F94" s="6" t="s">
        <v>11</v>
      </c>
      <c r="G94" s="6"/>
      <c r="H94" s="18" t="s">
        <v>103</v>
      </c>
    </row>
    <row r="95" ht="12.75" customHeight="1">
      <c r="A95" s="10">
        <v>45839.0</v>
      </c>
      <c r="B95" s="11" t="s">
        <v>92</v>
      </c>
      <c r="C95" s="11" t="s">
        <v>31</v>
      </c>
      <c r="D95" s="12" t="s">
        <v>32</v>
      </c>
      <c r="E95" s="11">
        <v>2000.0</v>
      </c>
      <c r="F95" s="12" t="s">
        <v>11</v>
      </c>
      <c r="G95" s="12"/>
      <c r="H95" s="19" t="s">
        <v>103</v>
      </c>
    </row>
    <row r="96" ht="12.75" customHeight="1">
      <c r="A96" s="4">
        <v>45840.0</v>
      </c>
      <c r="B96" s="5" t="s">
        <v>92</v>
      </c>
      <c r="C96" s="5" t="s">
        <v>31</v>
      </c>
      <c r="D96" s="6" t="s">
        <v>32</v>
      </c>
      <c r="E96" s="5">
        <v>6600.0</v>
      </c>
      <c r="F96" s="6" t="s">
        <v>11</v>
      </c>
      <c r="G96" s="6"/>
      <c r="H96" s="18" t="s">
        <v>104</v>
      </c>
    </row>
    <row r="97" ht="12.75" customHeight="1">
      <c r="A97" s="10">
        <v>45841.0</v>
      </c>
      <c r="B97" s="11" t="s">
        <v>92</v>
      </c>
      <c r="C97" s="11" t="s">
        <v>31</v>
      </c>
      <c r="D97" s="12" t="s">
        <v>32</v>
      </c>
      <c r="E97" s="11">
        <v>3000.0</v>
      </c>
      <c r="F97" s="12" t="s">
        <v>11</v>
      </c>
      <c r="G97" s="12"/>
      <c r="H97" s="19" t="s">
        <v>97</v>
      </c>
    </row>
    <row r="98" ht="12.75" customHeight="1">
      <c r="A98" s="4">
        <v>45842.0</v>
      </c>
      <c r="B98" s="5" t="s">
        <v>92</v>
      </c>
      <c r="C98" s="5" t="s">
        <v>31</v>
      </c>
      <c r="D98" s="6" t="s">
        <v>32</v>
      </c>
      <c r="E98" s="5">
        <v>5000.0</v>
      </c>
      <c r="F98" s="6" t="s">
        <v>11</v>
      </c>
      <c r="G98" s="6"/>
      <c r="H98" s="18" t="s">
        <v>97</v>
      </c>
    </row>
    <row r="99" ht="12.75" customHeight="1">
      <c r="A99" s="10">
        <v>45842.0</v>
      </c>
      <c r="B99" s="11" t="s">
        <v>92</v>
      </c>
      <c r="C99" s="11" t="s">
        <v>26</v>
      </c>
      <c r="D99" s="11" t="s">
        <v>77</v>
      </c>
      <c r="E99" s="11">
        <v>28140.0</v>
      </c>
      <c r="F99" s="12" t="s">
        <v>11</v>
      </c>
      <c r="G99" s="12"/>
      <c r="H99" s="19" t="s">
        <v>105</v>
      </c>
    </row>
    <row r="100" ht="12.75" customHeight="1">
      <c r="A100" s="4">
        <v>45842.0</v>
      </c>
      <c r="B100" s="5" t="s">
        <v>92</v>
      </c>
      <c r="C100" s="5" t="s">
        <v>26</v>
      </c>
      <c r="D100" s="5" t="s">
        <v>106</v>
      </c>
      <c r="E100" s="5">
        <v>120.0</v>
      </c>
      <c r="F100" s="6" t="s">
        <v>11</v>
      </c>
      <c r="G100" s="6"/>
      <c r="H100" s="7"/>
    </row>
    <row r="101" ht="12.75" customHeight="1">
      <c r="A101" s="10">
        <v>45843.0</v>
      </c>
      <c r="B101" s="11" t="s">
        <v>92</v>
      </c>
      <c r="C101" s="11" t="s">
        <v>31</v>
      </c>
      <c r="D101" s="12" t="s">
        <v>32</v>
      </c>
      <c r="E101" s="11">
        <v>25000.0</v>
      </c>
      <c r="F101" s="12" t="s">
        <v>11</v>
      </c>
      <c r="G101" s="12"/>
      <c r="H101" s="19" t="s">
        <v>107</v>
      </c>
    </row>
    <row r="102" ht="12.75" customHeight="1">
      <c r="A102" s="4">
        <v>45843.0</v>
      </c>
      <c r="B102" s="5" t="s">
        <v>92</v>
      </c>
      <c r="C102" s="5" t="s">
        <v>26</v>
      </c>
      <c r="D102" s="5" t="s">
        <v>59</v>
      </c>
      <c r="E102" s="5">
        <v>1250.0</v>
      </c>
      <c r="F102" s="6" t="s">
        <v>11</v>
      </c>
      <c r="G102" s="6"/>
      <c r="H102" s="7"/>
    </row>
    <row r="103" ht="12.75" customHeight="1">
      <c r="A103" s="10">
        <v>45843.0</v>
      </c>
      <c r="B103" s="11" t="s">
        <v>92</v>
      </c>
      <c r="C103" s="11" t="s">
        <v>26</v>
      </c>
      <c r="D103" s="11" t="s">
        <v>108</v>
      </c>
      <c r="E103" s="11">
        <v>285.0</v>
      </c>
      <c r="F103" s="12" t="s">
        <v>11</v>
      </c>
      <c r="G103" s="12"/>
      <c r="H103" s="13"/>
    </row>
    <row r="104" ht="12.75" customHeight="1">
      <c r="A104" s="4">
        <v>45843.0</v>
      </c>
      <c r="B104" s="5" t="s">
        <v>92</v>
      </c>
      <c r="C104" s="5" t="s">
        <v>26</v>
      </c>
      <c r="D104" s="5" t="s">
        <v>86</v>
      </c>
      <c r="E104" s="5">
        <v>7000.0</v>
      </c>
      <c r="F104" s="6" t="s">
        <v>11</v>
      </c>
      <c r="G104" s="6"/>
      <c r="H104" s="7"/>
    </row>
    <row r="105" ht="12.75" customHeight="1">
      <c r="A105" s="10">
        <v>45843.0</v>
      </c>
      <c r="B105" s="11" t="s">
        <v>92</v>
      </c>
      <c r="C105" s="11" t="s">
        <v>26</v>
      </c>
      <c r="D105" s="11" t="s">
        <v>58</v>
      </c>
      <c r="E105" s="11">
        <v>1200.0</v>
      </c>
      <c r="F105" s="12" t="s">
        <v>11</v>
      </c>
      <c r="G105" s="12"/>
      <c r="H105" s="13"/>
    </row>
    <row r="106" ht="12.75" customHeight="1">
      <c r="A106" s="4">
        <v>45843.0</v>
      </c>
      <c r="B106" s="5" t="s">
        <v>92</v>
      </c>
      <c r="C106" s="5" t="s">
        <v>26</v>
      </c>
      <c r="D106" s="5" t="s">
        <v>36</v>
      </c>
      <c r="E106" s="5">
        <v>120.0</v>
      </c>
      <c r="F106" s="6" t="s">
        <v>11</v>
      </c>
      <c r="G106" s="6"/>
      <c r="H106" s="7"/>
    </row>
    <row r="107" ht="12.75" customHeight="1">
      <c r="A107" s="10">
        <v>45843.0</v>
      </c>
      <c r="B107" s="11" t="s">
        <v>92</v>
      </c>
      <c r="C107" s="11" t="s">
        <v>26</v>
      </c>
      <c r="D107" s="11" t="s">
        <v>109</v>
      </c>
      <c r="E107" s="11">
        <v>23300.0</v>
      </c>
      <c r="F107" s="12" t="s">
        <v>11</v>
      </c>
      <c r="G107" s="11" t="s">
        <v>42</v>
      </c>
      <c r="H107" s="13"/>
    </row>
    <row r="108" ht="12.75" customHeight="1">
      <c r="A108" s="4">
        <v>45845.0</v>
      </c>
      <c r="B108" s="5" t="s">
        <v>92</v>
      </c>
      <c r="C108" s="5" t="s">
        <v>31</v>
      </c>
      <c r="D108" s="6" t="s">
        <v>32</v>
      </c>
      <c r="E108" s="5">
        <v>3500.0</v>
      </c>
      <c r="F108" s="6" t="s">
        <v>11</v>
      </c>
      <c r="G108" s="23"/>
      <c r="H108" s="7"/>
    </row>
    <row r="109" ht="12.75" customHeight="1">
      <c r="A109" s="10">
        <v>45846.0</v>
      </c>
      <c r="B109" s="11" t="s">
        <v>92</v>
      </c>
      <c r="C109" s="11" t="s">
        <v>31</v>
      </c>
      <c r="D109" s="12" t="s">
        <v>32</v>
      </c>
      <c r="E109" s="11">
        <v>3500.0</v>
      </c>
      <c r="F109" s="12" t="s">
        <v>11</v>
      </c>
      <c r="G109" s="22"/>
      <c r="H109" s="13"/>
    </row>
    <row r="110" ht="12.75" customHeight="1">
      <c r="A110" s="4">
        <v>45847.0</v>
      </c>
      <c r="B110" s="5" t="s">
        <v>92</v>
      </c>
      <c r="C110" s="5" t="s">
        <v>31</v>
      </c>
      <c r="D110" s="6" t="s">
        <v>32</v>
      </c>
      <c r="E110" s="5">
        <v>8000.0</v>
      </c>
      <c r="F110" s="6" t="s">
        <v>11</v>
      </c>
      <c r="G110" s="23"/>
      <c r="H110" s="7"/>
    </row>
    <row r="111" ht="12.75" customHeight="1">
      <c r="A111" s="10">
        <v>45847.0</v>
      </c>
      <c r="B111" s="11" t="s">
        <v>92</v>
      </c>
      <c r="C111" s="11" t="s">
        <v>26</v>
      </c>
      <c r="D111" s="11" t="s">
        <v>106</v>
      </c>
      <c r="E111" s="11">
        <v>120.0</v>
      </c>
      <c r="F111" s="12" t="s">
        <v>11</v>
      </c>
      <c r="G111" s="22"/>
      <c r="H111" s="13"/>
    </row>
    <row r="112" ht="12.75" customHeight="1">
      <c r="A112" s="4">
        <v>45848.0</v>
      </c>
      <c r="B112" s="5" t="s">
        <v>92</v>
      </c>
      <c r="C112" s="5" t="s">
        <v>31</v>
      </c>
      <c r="D112" s="6" t="s">
        <v>32</v>
      </c>
      <c r="E112" s="5">
        <v>3500.0</v>
      </c>
      <c r="F112" s="6" t="s">
        <v>11</v>
      </c>
      <c r="G112" s="23"/>
      <c r="H112" s="7"/>
    </row>
    <row r="113" ht="12.75" customHeight="1">
      <c r="A113" s="10">
        <v>45848.0</v>
      </c>
      <c r="B113" s="11" t="s">
        <v>92</v>
      </c>
      <c r="C113" s="11" t="s">
        <v>26</v>
      </c>
      <c r="D113" s="11" t="s">
        <v>110</v>
      </c>
      <c r="E113" s="11">
        <v>730.0</v>
      </c>
      <c r="F113" s="12" t="s">
        <v>11</v>
      </c>
      <c r="G113" s="22"/>
      <c r="H113" s="13"/>
    </row>
    <row r="114" ht="12.75" customHeight="1">
      <c r="A114" s="4">
        <v>45849.0</v>
      </c>
      <c r="B114" s="5" t="s">
        <v>92</v>
      </c>
      <c r="C114" s="5" t="s">
        <v>31</v>
      </c>
      <c r="D114" s="6" t="s">
        <v>32</v>
      </c>
      <c r="E114" s="5">
        <v>4500.0</v>
      </c>
      <c r="F114" s="6" t="s">
        <v>11</v>
      </c>
      <c r="G114" s="23"/>
      <c r="H114" s="18" t="s">
        <v>111</v>
      </c>
    </row>
    <row r="115" ht="12.75" customHeight="1">
      <c r="A115" s="10">
        <v>45849.0</v>
      </c>
      <c r="B115" s="11" t="s">
        <v>92</v>
      </c>
      <c r="C115" s="11" t="s">
        <v>31</v>
      </c>
      <c r="D115" s="12" t="s">
        <v>32</v>
      </c>
      <c r="E115" s="11">
        <v>500.0</v>
      </c>
      <c r="F115" s="12" t="s">
        <v>11</v>
      </c>
      <c r="G115" s="22"/>
      <c r="H115" s="19" t="s">
        <v>112</v>
      </c>
    </row>
    <row r="116" ht="12.75" customHeight="1">
      <c r="A116" s="4">
        <v>45850.0</v>
      </c>
      <c r="B116" s="5" t="s">
        <v>92</v>
      </c>
      <c r="C116" s="5" t="s">
        <v>31</v>
      </c>
      <c r="D116" s="6" t="s">
        <v>32</v>
      </c>
      <c r="E116" s="5">
        <v>10000.0</v>
      </c>
      <c r="F116" s="6" t="s">
        <v>11</v>
      </c>
      <c r="G116" s="23"/>
      <c r="H116" s="7"/>
    </row>
    <row r="117" ht="12.75" customHeight="1">
      <c r="A117" s="10">
        <v>45850.0</v>
      </c>
      <c r="B117" s="11" t="s">
        <v>113</v>
      </c>
      <c r="C117" s="11" t="s">
        <v>26</v>
      </c>
      <c r="D117" s="11" t="s">
        <v>114</v>
      </c>
      <c r="E117" s="11">
        <v>1962.0</v>
      </c>
      <c r="F117" s="12" t="s">
        <v>11</v>
      </c>
      <c r="G117" s="22"/>
      <c r="H117" s="13"/>
    </row>
    <row r="118" ht="12.75" customHeight="1">
      <c r="A118" s="4">
        <v>45850.0</v>
      </c>
      <c r="B118" s="5" t="s">
        <v>92</v>
      </c>
      <c r="C118" s="5" t="s">
        <v>26</v>
      </c>
      <c r="D118" s="5" t="s">
        <v>77</v>
      </c>
      <c r="E118" s="5">
        <v>3150.0</v>
      </c>
      <c r="F118" s="6" t="s">
        <v>11</v>
      </c>
      <c r="G118" s="23"/>
      <c r="H118" s="18" t="s">
        <v>115</v>
      </c>
    </row>
    <row r="119" ht="12.75" customHeight="1">
      <c r="A119" s="10">
        <v>45851.0</v>
      </c>
      <c r="B119" s="11" t="s">
        <v>92</v>
      </c>
      <c r="C119" s="11" t="s">
        <v>26</v>
      </c>
      <c r="D119" s="11" t="s">
        <v>116</v>
      </c>
      <c r="E119" s="11">
        <v>240.0</v>
      </c>
      <c r="F119" s="12" t="s">
        <v>11</v>
      </c>
      <c r="G119" s="22"/>
      <c r="H119" s="13"/>
    </row>
    <row r="120" ht="12.75" customHeight="1">
      <c r="A120" s="4">
        <v>45851.0</v>
      </c>
      <c r="B120" s="5" t="s">
        <v>92</v>
      </c>
      <c r="C120" s="5" t="s">
        <v>31</v>
      </c>
      <c r="D120" s="6" t="s">
        <v>32</v>
      </c>
      <c r="E120" s="5">
        <v>4000.0</v>
      </c>
      <c r="F120" s="6" t="s">
        <v>11</v>
      </c>
      <c r="G120" s="23"/>
      <c r="H120" s="7"/>
    </row>
    <row r="121" ht="12.75" customHeight="1">
      <c r="A121" s="10">
        <v>45852.0</v>
      </c>
      <c r="B121" s="11" t="s">
        <v>92</v>
      </c>
      <c r="C121" s="11" t="s">
        <v>31</v>
      </c>
      <c r="D121" s="12" t="s">
        <v>32</v>
      </c>
      <c r="E121" s="11">
        <v>4000.0</v>
      </c>
      <c r="F121" s="12" t="s">
        <v>11</v>
      </c>
      <c r="G121" s="22"/>
      <c r="H121" s="13"/>
    </row>
    <row r="122" ht="12.75" customHeight="1">
      <c r="A122" s="4">
        <v>45853.0</v>
      </c>
      <c r="B122" s="5" t="s">
        <v>92</v>
      </c>
      <c r="C122" s="5" t="s">
        <v>31</v>
      </c>
      <c r="D122" s="6" t="s">
        <v>32</v>
      </c>
      <c r="E122" s="5">
        <v>4000.0</v>
      </c>
      <c r="F122" s="6" t="s">
        <v>11</v>
      </c>
      <c r="G122" s="23"/>
      <c r="H122" s="7"/>
    </row>
    <row r="123" ht="12.75" customHeight="1">
      <c r="A123" s="10">
        <v>45853.0</v>
      </c>
      <c r="B123" s="11" t="s">
        <v>92</v>
      </c>
      <c r="C123" s="11" t="s">
        <v>26</v>
      </c>
      <c r="D123" s="11" t="s">
        <v>77</v>
      </c>
      <c r="E123" s="11">
        <v>3640.0</v>
      </c>
      <c r="F123" s="12" t="s">
        <v>11</v>
      </c>
      <c r="G123" s="22"/>
      <c r="H123" s="13"/>
    </row>
    <row r="124" ht="12.75" customHeight="1">
      <c r="A124" s="4">
        <v>45853.0</v>
      </c>
      <c r="B124" s="5" t="s">
        <v>92</v>
      </c>
      <c r="C124" s="5" t="s">
        <v>26</v>
      </c>
      <c r="D124" s="5" t="s">
        <v>106</v>
      </c>
      <c r="E124" s="5">
        <v>120.0</v>
      </c>
      <c r="F124" s="6" t="s">
        <v>11</v>
      </c>
      <c r="G124" s="23"/>
      <c r="H124" s="7"/>
    </row>
    <row r="125" ht="12.75" customHeight="1">
      <c r="A125" s="10">
        <v>45854.0</v>
      </c>
      <c r="B125" s="11" t="s">
        <v>92</v>
      </c>
      <c r="C125" s="11" t="s">
        <v>31</v>
      </c>
      <c r="D125" s="12" t="s">
        <v>32</v>
      </c>
      <c r="E125" s="11">
        <v>2500.0</v>
      </c>
      <c r="F125" s="12" t="s">
        <v>11</v>
      </c>
      <c r="G125" s="22"/>
      <c r="H125" s="13"/>
    </row>
    <row r="126" ht="12.75" customHeight="1">
      <c r="A126" s="4">
        <v>45854.0</v>
      </c>
      <c r="B126" s="5" t="s">
        <v>113</v>
      </c>
      <c r="C126" s="5" t="s">
        <v>31</v>
      </c>
      <c r="D126" s="5" t="s">
        <v>117</v>
      </c>
      <c r="E126" s="5">
        <v>1000.0</v>
      </c>
      <c r="F126" s="6" t="s">
        <v>11</v>
      </c>
      <c r="G126" s="23"/>
      <c r="H126" s="7"/>
    </row>
    <row r="127" ht="12.75" customHeight="1">
      <c r="A127" s="10">
        <v>45855.0</v>
      </c>
      <c r="B127" s="11" t="s">
        <v>92</v>
      </c>
      <c r="C127" s="11" t="s">
        <v>31</v>
      </c>
      <c r="D127" s="12" t="s">
        <v>32</v>
      </c>
      <c r="E127" s="11">
        <v>30000.0</v>
      </c>
      <c r="F127" s="12" t="s">
        <v>11</v>
      </c>
      <c r="G127" s="22"/>
      <c r="H127" s="13"/>
    </row>
    <row r="128" ht="12.75" customHeight="1">
      <c r="A128" s="4">
        <v>45855.0</v>
      </c>
      <c r="B128" s="5" t="s">
        <v>92</v>
      </c>
      <c r="C128" s="5" t="s">
        <v>26</v>
      </c>
      <c r="D128" s="5" t="s">
        <v>86</v>
      </c>
      <c r="E128" s="5">
        <v>2100.0</v>
      </c>
      <c r="F128" s="6" t="s">
        <v>11</v>
      </c>
      <c r="G128" s="23"/>
      <c r="H128" s="7"/>
    </row>
    <row r="129" ht="12.75" customHeight="1">
      <c r="A129" s="10">
        <v>45855.0</v>
      </c>
      <c r="B129" s="11" t="s">
        <v>92</v>
      </c>
      <c r="C129" s="11" t="s">
        <v>26</v>
      </c>
      <c r="D129" s="11" t="s">
        <v>86</v>
      </c>
      <c r="E129" s="11">
        <v>2100.0</v>
      </c>
      <c r="F129" s="12" t="s">
        <v>11</v>
      </c>
      <c r="G129" s="22"/>
      <c r="H129" s="13"/>
    </row>
    <row r="130" ht="12.75" customHeight="1">
      <c r="A130" s="4">
        <v>45855.0</v>
      </c>
      <c r="B130" s="5" t="s">
        <v>92</v>
      </c>
      <c r="C130" s="5" t="s">
        <v>26</v>
      </c>
      <c r="D130" s="5" t="s">
        <v>86</v>
      </c>
      <c r="E130" s="5">
        <v>9450.0</v>
      </c>
      <c r="F130" s="6" t="s">
        <v>11</v>
      </c>
      <c r="G130" s="23"/>
      <c r="H130" s="7"/>
    </row>
    <row r="131" ht="12.75" customHeight="1">
      <c r="A131" s="10">
        <v>45855.0</v>
      </c>
      <c r="B131" s="11" t="s">
        <v>92</v>
      </c>
      <c r="C131" s="11" t="s">
        <v>26</v>
      </c>
      <c r="D131" s="11" t="s">
        <v>60</v>
      </c>
      <c r="E131" s="11">
        <v>2080.0</v>
      </c>
      <c r="F131" s="12" t="s">
        <v>11</v>
      </c>
      <c r="G131" s="22"/>
      <c r="H131" s="13"/>
    </row>
    <row r="132" ht="12.75" customHeight="1">
      <c r="A132" s="4">
        <v>45855.0</v>
      </c>
      <c r="B132" s="5" t="s">
        <v>92</v>
      </c>
      <c r="C132" s="5" t="s">
        <v>26</v>
      </c>
      <c r="D132" s="5" t="s">
        <v>36</v>
      </c>
      <c r="E132" s="5">
        <v>314.0</v>
      </c>
      <c r="F132" s="6" t="s">
        <v>11</v>
      </c>
      <c r="G132" s="23"/>
      <c r="H132" s="7"/>
    </row>
    <row r="133" ht="12.75" customHeight="1">
      <c r="A133" s="10">
        <v>45865.0</v>
      </c>
      <c r="B133" s="11" t="s">
        <v>118</v>
      </c>
      <c r="C133" s="11" t="s">
        <v>31</v>
      </c>
      <c r="D133" s="12" t="s">
        <v>32</v>
      </c>
      <c r="E133" s="11">
        <v>1000.0</v>
      </c>
      <c r="F133" s="12" t="s">
        <v>11</v>
      </c>
      <c r="G133" s="22"/>
      <c r="H133" s="19" t="s">
        <v>119</v>
      </c>
    </row>
    <row r="134" ht="12.75" customHeight="1">
      <c r="A134" s="4">
        <v>45866.0</v>
      </c>
      <c r="B134" s="5" t="s">
        <v>118</v>
      </c>
      <c r="C134" s="5" t="s">
        <v>31</v>
      </c>
      <c r="D134" s="6" t="s">
        <v>32</v>
      </c>
      <c r="E134" s="5">
        <v>3000.0</v>
      </c>
      <c r="F134" s="6" t="s">
        <v>11</v>
      </c>
      <c r="G134" s="23"/>
      <c r="H134" s="7"/>
    </row>
    <row r="135" ht="12.75" customHeight="1">
      <c r="A135" s="10">
        <v>45865.0</v>
      </c>
      <c r="B135" s="11" t="s">
        <v>118</v>
      </c>
      <c r="C135" s="11" t="s">
        <v>26</v>
      </c>
      <c r="D135" s="11" t="s">
        <v>120</v>
      </c>
      <c r="E135" s="11">
        <v>26500.0</v>
      </c>
      <c r="F135" s="12" t="s">
        <v>11</v>
      </c>
      <c r="G135" s="22"/>
      <c r="H135" s="19" t="s">
        <v>42</v>
      </c>
    </row>
    <row r="136" ht="12.75" customHeight="1">
      <c r="A136" s="4">
        <v>45867.0</v>
      </c>
      <c r="B136" s="5" t="s">
        <v>118</v>
      </c>
      <c r="C136" s="5" t="s">
        <v>31</v>
      </c>
      <c r="D136" s="6" t="s">
        <v>32</v>
      </c>
      <c r="E136" s="5">
        <v>2000.0</v>
      </c>
      <c r="F136" s="6" t="s">
        <v>11</v>
      </c>
      <c r="G136" s="23"/>
      <c r="H136" s="7"/>
    </row>
    <row r="137" ht="12.75" customHeight="1">
      <c r="A137" s="10">
        <v>45868.0</v>
      </c>
      <c r="B137" s="11" t="s">
        <v>118</v>
      </c>
      <c r="C137" s="11" t="s">
        <v>31</v>
      </c>
      <c r="D137" s="12" t="s">
        <v>32</v>
      </c>
      <c r="E137" s="11">
        <v>2000.0</v>
      </c>
      <c r="F137" s="12" t="s">
        <v>11</v>
      </c>
      <c r="G137" s="22"/>
      <c r="H137" s="13"/>
    </row>
    <row r="138" ht="12.75" customHeight="1">
      <c r="A138" s="4">
        <v>45871.0</v>
      </c>
      <c r="B138" s="5" t="s">
        <v>118</v>
      </c>
      <c r="C138" s="5" t="s">
        <v>31</v>
      </c>
      <c r="D138" s="6" t="s">
        <v>32</v>
      </c>
      <c r="E138" s="5">
        <v>6000.0</v>
      </c>
      <c r="F138" s="6" t="s">
        <v>11</v>
      </c>
      <c r="G138" s="23"/>
      <c r="H138" s="7"/>
    </row>
    <row r="139" ht="12.75" customHeight="1">
      <c r="A139" s="10">
        <v>45867.0</v>
      </c>
      <c r="B139" s="11" t="s">
        <v>118</v>
      </c>
      <c r="C139" s="11" t="s">
        <v>26</v>
      </c>
      <c r="D139" s="11" t="s">
        <v>86</v>
      </c>
      <c r="E139" s="11">
        <v>3800.0</v>
      </c>
      <c r="F139" s="12" t="s">
        <v>11</v>
      </c>
      <c r="G139" s="22"/>
      <c r="H139" s="13"/>
    </row>
    <row r="140" ht="12.75" customHeight="1">
      <c r="A140" s="4">
        <v>45872.0</v>
      </c>
      <c r="B140" s="5" t="s">
        <v>118</v>
      </c>
      <c r="C140" s="5" t="s">
        <v>26</v>
      </c>
      <c r="D140" s="5" t="s">
        <v>120</v>
      </c>
      <c r="E140" s="5">
        <v>27175.0</v>
      </c>
      <c r="F140" s="6" t="s">
        <v>11</v>
      </c>
      <c r="G140" s="23"/>
      <c r="H140" s="18" t="s">
        <v>121</v>
      </c>
    </row>
    <row r="141" ht="12.75" customHeight="1">
      <c r="A141" s="10">
        <v>45873.0</v>
      </c>
      <c r="B141" s="11" t="s">
        <v>118</v>
      </c>
      <c r="C141" s="11" t="s">
        <v>26</v>
      </c>
      <c r="D141" s="11" t="s">
        <v>77</v>
      </c>
      <c r="E141" s="11">
        <v>50840.0</v>
      </c>
      <c r="F141" s="12" t="s">
        <v>11</v>
      </c>
      <c r="G141" s="22"/>
      <c r="H141" s="13"/>
    </row>
    <row r="142" ht="12.75" customHeight="1">
      <c r="A142" s="4">
        <v>45873.0</v>
      </c>
      <c r="B142" s="5" t="s">
        <v>118</v>
      </c>
      <c r="C142" s="5" t="s">
        <v>31</v>
      </c>
      <c r="D142" s="6" t="s">
        <v>32</v>
      </c>
      <c r="E142" s="5">
        <v>5000.0</v>
      </c>
      <c r="F142" s="6" t="s">
        <v>11</v>
      </c>
      <c r="G142" s="23"/>
      <c r="H142" s="7"/>
    </row>
    <row r="143" ht="12.75" customHeight="1">
      <c r="A143" s="10">
        <v>45874.0</v>
      </c>
      <c r="B143" s="11" t="s">
        <v>118</v>
      </c>
      <c r="C143" s="11" t="s">
        <v>31</v>
      </c>
      <c r="D143" s="12" t="s">
        <v>32</v>
      </c>
      <c r="E143" s="11">
        <v>3000.0</v>
      </c>
      <c r="F143" s="12" t="s">
        <v>11</v>
      </c>
      <c r="G143" s="22"/>
      <c r="H143" s="13"/>
    </row>
    <row r="144" ht="12.75" customHeight="1">
      <c r="A144" s="4">
        <v>45874.0</v>
      </c>
      <c r="B144" s="5" t="s">
        <v>118</v>
      </c>
      <c r="C144" s="5" t="s">
        <v>26</v>
      </c>
      <c r="D144" s="5" t="s">
        <v>58</v>
      </c>
      <c r="E144" s="5">
        <v>1200.0</v>
      </c>
      <c r="F144" s="6" t="s">
        <v>11</v>
      </c>
      <c r="G144" s="23"/>
      <c r="H144" s="7"/>
    </row>
    <row r="145" ht="12.75" customHeight="1">
      <c r="A145" s="10">
        <v>45875.0</v>
      </c>
      <c r="B145" s="11" t="s">
        <v>118</v>
      </c>
      <c r="C145" s="11" t="s">
        <v>31</v>
      </c>
      <c r="D145" s="12" t="s">
        <v>32</v>
      </c>
      <c r="E145" s="11">
        <v>4000.0</v>
      </c>
      <c r="F145" s="12" t="s">
        <v>11</v>
      </c>
      <c r="G145" s="22"/>
      <c r="H145" s="13"/>
    </row>
    <row r="146" ht="12.75" customHeight="1">
      <c r="A146" s="4">
        <v>45876.0</v>
      </c>
      <c r="B146" s="5" t="s">
        <v>118</v>
      </c>
      <c r="C146" s="5" t="s">
        <v>31</v>
      </c>
      <c r="D146" s="6" t="s">
        <v>32</v>
      </c>
      <c r="E146" s="5">
        <v>2000.0</v>
      </c>
      <c r="F146" s="6" t="s">
        <v>11</v>
      </c>
      <c r="G146" s="23"/>
      <c r="H146" s="7"/>
    </row>
    <row r="147" ht="12.75" customHeight="1">
      <c r="A147" s="10">
        <v>45877.0</v>
      </c>
      <c r="B147" s="11" t="s">
        <v>118</v>
      </c>
      <c r="C147" s="11" t="s">
        <v>31</v>
      </c>
      <c r="D147" s="12" t="s">
        <v>32</v>
      </c>
      <c r="E147" s="11">
        <v>2000.0</v>
      </c>
      <c r="F147" s="12" t="s">
        <v>11</v>
      </c>
      <c r="G147" s="22"/>
      <c r="H147" s="13"/>
    </row>
    <row r="148" ht="12.75" customHeight="1">
      <c r="A148" s="4">
        <v>45876.0</v>
      </c>
      <c r="B148" s="5" t="s">
        <v>118</v>
      </c>
      <c r="C148" s="5" t="s">
        <v>26</v>
      </c>
      <c r="D148" s="5" t="s">
        <v>120</v>
      </c>
      <c r="E148" s="5">
        <v>21250.0</v>
      </c>
      <c r="F148" s="5" t="s">
        <v>122</v>
      </c>
      <c r="G148" s="23"/>
      <c r="H148" s="7"/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autoFilter ref="$A$1:$H$148">
    <sortState ref="A1:H148">
      <sortCondition ref="A1:A148"/>
      <sortCondition ref="E1:E148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25"/>
    <col customWidth="1" min="2" max="2" width="21.0"/>
    <col customWidth="1" min="3" max="3" width="15.75"/>
    <col customWidth="1" min="4" max="4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>
        <v>45693.0</v>
      </c>
      <c r="B2" s="5" t="s">
        <v>8</v>
      </c>
      <c r="C2" s="5" t="s">
        <v>123</v>
      </c>
      <c r="D2" s="6" t="s">
        <v>124</v>
      </c>
      <c r="E2" s="5">
        <v>1322260.0</v>
      </c>
      <c r="F2" s="6" t="s">
        <v>125</v>
      </c>
      <c r="G2" s="6" t="s">
        <v>126</v>
      </c>
      <c r="H2" s="6"/>
    </row>
    <row r="3">
      <c r="A3" s="15">
        <v>45782.0</v>
      </c>
      <c r="B3" s="11" t="s">
        <v>21</v>
      </c>
      <c r="C3" s="11" t="s">
        <v>127</v>
      </c>
      <c r="D3" s="12" t="s">
        <v>124</v>
      </c>
      <c r="E3" s="12">
        <v>500000.0</v>
      </c>
      <c r="F3" s="12" t="s">
        <v>125</v>
      </c>
      <c r="G3" s="12" t="s">
        <v>126</v>
      </c>
      <c r="H3" s="12"/>
    </row>
    <row r="4">
      <c r="A4" s="4">
        <v>45831.0</v>
      </c>
      <c r="B4" s="24" t="s">
        <v>92</v>
      </c>
      <c r="C4" s="5" t="s">
        <v>127</v>
      </c>
      <c r="D4" s="6" t="s">
        <v>124</v>
      </c>
      <c r="E4" s="5">
        <v>400000.0</v>
      </c>
      <c r="F4" s="6" t="s">
        <v>125</v>
      </c>
      <c r="G4" s="6" t="s">
        <v>126</v>
      </c>
      <c r="H4" s="6"/>
    </row>
    <row r="5">
      <c r="A5" s="10">
        <v>45831.0</v>
      </c>
      <c r="B5" s="25" t="s">
        <v>118</v>
      </c>
      <c r="C5" s="11" t="s">
        <v>127</v>
      </c>
      <c r="D5" s="12" t="s">
        <v>124</v>
      </c>
      <c r="E5" s="11">
        <v>450000.0</v>
      </c>
      <c r="F5" s="12" t="s">
        <v>125</v>
      </c>
      <c r="G5" s="12" t="s">
        <v>126</v>
      </c>
      <c r="H5" s="12"/>
    </row>
  </sheetData>
  <autoFilter ref="$A$1:$H$5">
    <sortState ref="A1:H5">
      <sortCondition ref="A1:A5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88"/>
    <col customWidth="1" min="2" max="2" width="20.63"/>
    <col customWidth="1" min="3" max="3" width="30.0"/>
    <col customWidth="1" min="4" max="4" width="67.5"/>
    <col customWidth="1" min="5" max="5" width="20.88"/>
    <col customWidth="1" min="6" max="6" width="20.0"/>
    <col customWidth="1" min="7" max="7" width="20.13"/>
    <col customWidth="1" min="8" max="8" width="14.5"/>
    <col customWidth="1" min="9" max="9" width="17.88"/>
    <col customWidth="1" min="10" max="27" width="8.63"/>
  </cols>
  <sheetData>
    <row r="1" ht="12.75" customHeight="1">
      <c r="A1" s="26" t="s">
        <v>128</v>
      </c>
      <c r="B1" s="27" t="s">
        <v>129</v>
      </c>
      <c r="C1" s="27" t="s">
        <v>2</v>
      </c>
      <c r="D1" s="28" t="s">
        <v>130</v>
      </c>
      <c r="E1" s="27" t="s">
        <v>131</v>
      </c>
      <c r="F1" s="27" t="s">
        <v>132</v>
      </c>
      <c r="G1" s="27" t="s">
        <v>133</v>
      </c>
      <c r="H1" s="27" t="s">
        <v>134</v>
      </c>
      <c r="I1" s="29" t="s">
        <v>135</v>
      </c>
    </row>
    <row r="2" ht="12.75" customHeight="1">
      <c r="A2" s="30">
        <v>1.0</v>
      </c>
      <c r="B2" s="31" t="s">
        <v>136</v>
      </c>
      <c r="C2" s="31" t="s">
        <v>13</v>
      </c>
      <c r="D2" s="32" t="s">
        <v>137</v>
      </c>
      <c r="E2" s="33">
        <v>45783.0</v>
      </c>
      <c r="F2" s="33">
        <v>45785.0</v>
      </c>
      <c r="G2" s="34">
        <v>25000.0</v>
      </c>
      <c r="H2" s="31" t="s">
        <v>138</v>
      </c>
      <c r="I2" s="35"/>
    </row>
    <row r="3" ht="12.75" customHeight="1">
      <c r="A3" s="36">
        <f t="shared" ref="A3:A13" si="1">A2+1</f>
        <v>2</v>
      </c>
      <c r="B3" s="37" t="s">
        <v>139</v>
      </c>
      <c r="C3" s="38" t="s">
        <v>21</v>
      </c>
      <c r="D3" s="38" t="s">
        <v>140</v>
      </c>
      <c r="E3" s="39">
        <v>45786.0</v>
      </c>
      <c r="F3" s="39">
        <v>45802.0</v>
      </c>
      <c r="G3" s="34">
        <v>450000.0</v>
      </c>
      <c r="H3" s="37" t="s">
        <v>138</v>
      </c>
      <c r="I3" s="40" t="s">
        <v>141</v>
      </c>
    </row>
    <row r="4" ht="12.75" customHeight="1">
      <c r="A4" s="30">
        <f t="shared" si="1"/>
        <v>3</v>
      </c>
      <c r="B4" s="31" t="s">
        <v>139</v>
      </c>
      <c r="C4" s="32" t="s">
        <v>92</v>
      </c>
      <c r="D4" s="32" t="s">
        <v>142</v>
      </c>
      <c r="E4" s="41">
        <v>45803.0</v>
      </c>
      <c r="F4" s="41">
        <v>45861.0</v>
      </c>
      <c r="G4" s="34">
        <v>325000.0</v>
      </c>
      <c r="H4" s="31" t="s">
        <v>138</v>
      </c>
      <c r="I4" s="35"/>
    </row>
    <row r="5" ht="12.75" customHeight="1">
      <c r="A5" s="36">
        <f t="shared" si="1"/>
        <v>4</v>
      </c>
      <c r="B5" s="37" t="s">
        <v>139</v>
      </c>
      <c r="C5" s="38" t="s">
        <v>118</v>
      </c>
      <c r="D5" s="38" t="s">
        <v>142</v>
      </c>
      <c r="E5" s="42">
        <v>45865.0</v>
      </c>
      <c r="F5" s="42">
        <v>45884.0</v>
      </c>
      <c r="G5" s="34">
        <v>275000.0</v>
      </c>
      <c r="H5" s="37" t="s">
        <v>143</v>
      </c>
      <c r="I5" s="43"/>
    </row>
    <row r="6" ht="12.75" customHeight="1">
      <c r="A6" s="30">
        <f t="shared" si="1"/>
        <v>5</v>
      </c>
      <c r="B6" s="31" t="s">
        <v>139</v>
      </c>
      <c r="C6" s="32" t="s">
        <v>113</v>
      </c>
      <c r="D6" s="32" t="s">
        <v>144</v>
      </c>
      <c r="E6" s="41">
        <v>45854.0</v>
      </c>
      <c r="F6" s="41">
        <v>45922.0</v>
      </c>
      <c r="G6" s="34">
        <v>115000.0</v>
      </c>
      <c r="H6" s="31" t="s">
        <v>143</v>
      </c>
      <c r="I6" s="35"/>
    </row>
    <row r="7" ht="12.75" customHeight="1">
      <c r="A7" s="36">
        <f t="shared" si="1"/>
        <v>6</v>
      </c>
      <c r="B7" s="37" t="s">
        <v>139</v>
      </c>
      <c r="C7" s="38" t="s">
        <v>145</v>
      </c>
      <c r="D7" s="38" t="s">
        <v>146</v>
      </c>
      <c r="E7" s="42">
        <v>45884.0</v>
      </c>
      <c r="F7" s="42">
        <v>45922.0</v>
      </c>
      <c r="G7" s="34">
        <v>125000.0</v>
      </c>
      <c r="H7" s="37" t="s">
        <v>147</v>
      </c>
      <c r="I7" s="43"/>
    </row>
    <row r="8" ht="12.75" customHeight="1">
      <c r="A8" s="30">
        <f t="shared" si="1"/>
        <v>7</v>
      </c>
      <c r="B8" s="31" t="s">
        <v>139</v>
      </c>
      <c r="C8" s="32" t="s">
        <v>148</v>
      </c>
      <c r="D8" s="32" t="s">
        <v>149</v>
      </c>
      <c r="E8" s="41">
        <v>45904.0</v>
      </c>
      <c r="F8" s="33">
        <v>45923.0</v>
      </c>
      <c r="G8" s="34">
        <v>100000.0</v>
      </c>
      <c r="H8" s="31" t="s">
        <v>147</v>
      </c>
      <c r="I8" s="35"/>
    </row>
    <row r="9" ht="12.75" customHeight="1">
      <c r="A9" s="36">
        <f t="shared" si="1"/>
        <v>8</v>
      </c>
      <c r="B9" s="37" t="s">
        <v>139</v>
      </c>
      <c r="C9" s="38" t="s">
        <v>150</v>
      </c>
      <c r="D9" s="38" t="s">
        <v>151</v>
      </c>
      <c r="E9" s="42">
        <v>45884.0</v>
      </c>
      <c r="F9" s="42">
        <v>45922.0</v>
      </c>
      <c r="G9" s="34">
        <v>125000.0</v>
      </c>
      <c r="H9" s="37" t="s">
        <v>147</v>
      </c>
      <c r="I9" s="43"/>
    </row>
    <row r="10" ht="12.75" customHeight="1">
      <c r="A10" s="30">
        <f t="shared" si="1"/>
        <v>9</v>
      </c>
      <c r="B10" s="31" t="s">
        <v>139</v>
      </c>
      <c r="C10" s="32" t="s">
        <v>152</v>
      </c>
      <c r="D10" s="32" t="s">
        <v>153</v>
      </c>
      <c r="E10" s="41">
        <v>45884.0</v>
      </c>
      <c r="F10" s="44">
        <v>45899.0</v>
      </c>
      <c r="G10" s="34">
        <v>130000.0</v>
      </c>
      <c r="H10" s="31" t="s">
        <v>147</v>
      </c>
      <c r="I10" s="35"/>
    </row>
    <row r="11" ht="12.75" customHeight="1">
      <c r="A11" s="36">
        <f t="shared" si="1"/>
        <v>10</v>
      </c>
      <c r="B11" s="37" t="s">
        <v>139</v>
      </c>
      <c r="C11" s="38" t="s">
        <v>154</v>
      </c>
      <c r="D11" s="38" t="s">
        <v>155</v>
      </c>
      <c r="E11" s="45">
        <v>45931.0</v>
      </c>
      <c r="F11" s="39">
        <v>45937.0</v>
      </c>
      <c r="G11" s="46">
        <v>350000.0</v>
      </c>
      <c r="H11" s="37" t="s">
        <v>147</v>
      </c>
      <c r="I11" s="43"/>
    </row>
    <row r="12" ht="12.75" customHeight="1">
      <c r="A12" s="30">
        <f t="shared" si="1"/>
        <v>11</v>
      </c>
      <c r="B12" s="31" t="s">
        <v>139</v>
      </c>
      <c r="C12" s="32" t="s">
        <v>156</v>
      </c>
      <c r="D12" s="32" t="s">
        <v>157</v>
      </c>
      <c r="E12" s="33">
        <v>45923.0</v>
      </c>
      <c r="F12" s="44">
        <v>45931.0</v>
      </c>
      <c r="G12" s="34">
        <v>150000.0</v>
      </c>
      <c r="H12" s="31" t="s">
        <v>147</v>
      </c>
      <c r="I12" s="35"/>
    </row>
    <row r="13" ht="12.75" customHeight="1">
      <c r="A13" s="47">
        <f t="shared" si="1"/>
        <v>12</v>
      </c>
      <c r="B13" s="48" t="s">
        <v>158</v>
      </c>
      <c r="C13" s="49" t="s">
        <v>159</v>
      </c>
      <c r="D13" s="49" t="s">
        <v>160</v>
      </c>
      <c r="E13" s="50">
        <v>45931.0</v>
      </c>
      <c r="F13" s="51">
        <v>45937.0</v>
      </c>
      <c r="G13" s="52">
        <v>160000.0</v>
      </c>
      <c r="H13" s="48" t="s">
        <v>147</v>
      </c>
      <c r="I13" s="53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dataValidations>
    <dataValidation type="custom" allowBlank="1" showDropDown="1" sqref="A2:A13 G2:G13">
      <formula1>AND(ISNUMBER(A2),(NOT(OR(NOT(ISERROR(DATEVALUE(A2))), AND(ISNUMBER(A2), LEFT(CELL("format", A2))="D")))))</formula1>
    </dataValidation>
  </dataValidations>
  <hyperlinks>
    <hyperlink r:id="rId1" ref="I3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88"/>
    <col customWidth="1" min="2" max="2" width="20.63"/>
    <col customWidth="1" min="3" max="4" width="30.0"/>
    <col customWidth="1" min="5" max="5" width="18.38"/>
    <col customWidth="1" min="6" max="6" width="21.5"/>
    <col customWidth="1" min="7" max="7" width="14.75"/>
    <col customWidth="1" min="8" max="8" width="10.38"/>
    <col customWidth="1" min="9" max="27" width="8.63"/>
  </cols>
  <sheetData>
    <row r="1" ht="12.75" customHeight="1">
      <c r="A1" s="26" t="s">
        <v>128</v>
      </c>
      <c r="B1" s="27" t="s">
        <v>129</v>
      </c>
      <c r="C1" s="27" t="s">
        <v>2</v>
      </c>
      <c r="D1" s="28" t="s">
        <v>130</v>
      </c>
      <c r="E1" s="27" t="s">
        <v>133</v>
      </c>
      <c r="F1" s="27" t="s">
        <v>161</v>
      </c>
      <c r="G1" s="27" t="s">
        <v>133</v>
      </c>
      <c r="H1" s="54" t="s">
        <v>134</v>
      </c>
    </row>
    <row r="2" ht="12.75" customHeight="1">
      <c r="A2" s="30">
        <v>1.0</v>
      </c>
      <c r="B2" s="31" t="s">
        <v>162</v>
      </c>
      <c r="C2" s="32" t="s">
        <v>163</v>
      </c>
      <c r="D2" s="32" t="s">
        <v>164</v>
      </c>
      <c r="E2" s="33">
        <v>45726.0</v>
      </c>
      <c r="F2" s="33">
        <v>45800.0</v>
      </c>
      <c r="G2" s="55">
        <v>20000.0</v>
      </c>
      <c r="H2" s="56" t="s">
        <v>138</v>
      </c>
    </row>
    <row r="3" ht="12.75" customHeight="1">
      <c r="A3" s="36">
        <f t="shared" ref="A3:A19" si="1">A2+1</f>
        <v>2</v>
      </c>
      <c r="B3" s="37" t="s">
        <v>136</v>
      </c>
      <c r="C3" s="38" t="s">
        <v>21</v>
      </c>
      <c r="D3" s="38" t="s">
        <v>165</v>
      </c>
      <c r="E3" s="39">
        <v>45786.0</v>
      </c>
      <c r="F3" s="39">
        <v>45786.0</v>
      </c>
      <c r="G3" s="46">
        <v>24000.0</v>
      </c>
      <c r="H3" s="57" t="s">
        <v>138</v>
      </c>
    </row>
    <row r="4" ht="12.75" customHeight="1">
      <c r="A4" s="30">
        <f t="shared" si="1"/>
        <v>3</v>
      </c>
      <c r="B4" s="31" t="s">
        <v>136</v>
      </c>
      <c r="C4" s="32" t="s">
        <v>21</v>
      </c>
      <c r="D4" s="32" t="s">
        <v>166</v>
      </c>
      <c r="E4" s="33">
        <v>45781.0</v>
      </c>
      <c r="F4" s="33">
        <v>45783.0</v>
      </c>
      <c r="G4" s="55">
        <v>15000.0</v>
      </c>
      <c r="H4" s="56" t="s">
        <v>138</v>
      </c>
    </row>
    <row r="5" ht="12.75" customHeight="1">
      <c r="A5" s="36">
        <f t="shared" si="1"/>
        <v>4</v>
      </c>
      <c r="B5" s="37" t="s">
        <v>136</v>
      </c>
      <c r="C5" s="38" t="s">
        <v>21</v>
      </c>
      <c r="D5" s="38" t="s">
        <v>167</v>
      </c>
      <c r="E5" s="39">
        <v>45783.0</v>
      </c>
      <c r="F5" s="39">
        <v>45785.0</v>
      </c>
      <c r="G5" s="46">
        <v>5000.0</v>
      </c>
      <c r="H5" s="57" t="s">
        <v>138</v>
      </c>
    </row>
    <row r="6" ht="12.75" customHeight="1">
      <c r="A6" s="30">
        <f t="shared" si="1"/>
        <v>5</v>
      </c>
      <c r="B6" s="31" t="s">
        <v>139</v>
      </c>
      <c r="C6" s="32" t="s">
        <v>21</v>
      </c>
      <c r="D6" s="32" t="s">
        <v>168</v>
      </c>
      <c r="E6" s="33">
        <v>45787.0</v>
      </c>
      <c r="F6" s="33">
        <v>45789.0</v>
      </c>
      <c r="G6" s="55">
        <v>10000.0</v>
      </c>
      <c r="H6" s="56" t="s">
        <v>138</v>
      </c>
    </row>
    <row r="7" ht="12.75" customHeight="1">
      <c r="A7" s="36">
        <f t="shared" si="1"/>
        <v>6</v>
      </c>
      <c r="B7" s="37" t="s">
        <v>139</v>
      </c>
      <c r="C7" s="38" t="s">
        <v>21</v>
      </c>
      <c r="D7" s="38" t="s">
        <v>169</v>
      </c>
      <c r="E7" s="39">
        <v>45791.0</v>
      </c>
      <c r="F7" s="39">
        <v>45796.0</v>
      </c>
      <c r="G7" s="46">
        <v>150000.0</v>
      </c>
      <c r="H7" s="57" t="s">
        <v>138</v>
      </c>
    </row>
    <row r="8" ht="12.75" customHeight="1">
      <c r="A8" s="30">
        <f t="shared" si="1"/>
        <v>7</v>
      </c>
      <c r="B8" s="31" t="s">
        <v>139</v>
      </c>
      <c r="C8" s="32" t="s">
        <v>21</v>
      </c>
      <c r="D8" s="32" t="s">
        <v>170</v>
      </c>
      <c r="E8" s="33">
        <v>45796.0</v>
      </c>
      <c r="F8" s="33">
        <v>45802.0</v>
      </c>
      <c r="G8" s="55">
        <v>75000.0</v>
      </c>
      <c r="H8" s="56" t="s">
        <v>171</v>
      </c>
    </row>
    <row r="9" ht="12.75" customHeight="1">
      <c r="A9" s="36">
        <f t="shared" si="1"/>
        <v>8</v>
      </c>
      <c r="B9" s="37" t="s">
        <v>139</v>
      </c>
      <c r="C9" s="38" t="s">
        <v>172</v>
      </c>
      <c r="D9" s="38" t="s">
        <v>173</v>
      </c>
      <c r="E9" s="42">
        <v>45803.0</v>
      </c>
      <c r="F9" s="39">
        <v>45823.0</v>
      </c>
      <c r="G9" s="46">
        <v>293000.0</v>
      </c>
      <c r="H9" s="57" t="s">
        <v>171</v>
      </c>
    </row>
    <row r="10" ht="12.75" customHeight="1">
      <c r="A10" s="30">
        <f t="shared" si="1"/>
        <v>9</v>
      </c>
      <c r="B10" s="31" t="s">
        <v>139</v>
      </c>
      <c r="C10" s="32" t="s">
        <v>172</v>
      </c>
      <c r="D10" s="32" t="s">
        <v>174</v>
      </c>
      <c r="E10" s="41">
        <v>45824.0</v>
      </c>
      <c r="F10" s="41">
        <v>45861.0</v>
      </c>
      <c r="G10" s="55">
        <v>315000.0</v>
      </c>
      <c r="H10" s="56" t="s">
        <v>171</v>
      </c>
    </row>
    <row r="11" ht="12.75" customHeight="1">
      <c r="A11" s="36">
        <f t="shared" si="1"/>
        <v>10</v>
      </c>
      <c r="B11" s="37" t="s">
        <v>139</v>
      </c>
      <c r="C11" s="38" t="s">
        <v>175</v>
      </c>
      <c r="D11" s="38" t="s">
        <v>176</v>
      </c>
      <c r="E11" s="42">
        <v>45885.0</v>
      </c>
      <c r="F11" s="42">
        <v>45910.0</v>
      </c>
      <c r="G11" s="46">
        <v>250000.0</v>
      </c>
      <c r="H11" s="57" t="s">
        <v>171</v>
      </c>
    </row>
    <row r="12" ht="12.75" customHeight="1">
      <c r="A12" s="30">
        <f t="shared" si="1"/>
        <v>11</v>
      </c>
      <c r="B12" s="31" t="s">
        <v>139</v>
      </c>
      <c r="C12" s="32" t="s">
        <v>113</v>
      </c>
      <c r="D12" s="32" t="s">
        <v>144</v>
      </c>
      <c r="E12" s="41">
        <v>45910.0</v>
      </c>
      <c r="F12" s="41">
        <v>45922.0</v>
      </c>
      <c r="G12" s="55">
        <v>90000.0</v>
      </c>
      <c r="H12" s="56" t="s">
        <v>171</v>
      </c>
    </row>
    <row r="13" ht="12.75" customHeight="1">
      <c r="A13" s="36">
        <f t="shared" si="1"/>
        <v>12</v>
      </c>
      <c r="B13" s="37" t="s">
        <v>139</v>
      </c>
      <c r="C13" s="38" t="s">
        <v>113</v>
      </c>
      <c r="D13" s="38" t="s">
        <v>146</v>
      </c>
      <c r="E13" s="42">
        <v>45922.0</v>
      </c>
      <c r="F13" s="42">
        <v>45934.0</v>
      </c>
      <c r="G13" s="46">
        <v>110000.0</v>
      </c>
      <c r="H13" s="57" t="s">
        <v>171</v>
      </c>
    </row>
    <row r="14" ht="12.75" customHeight="1">
      <c r="A14" s="30">
        <f t="shared" si="1"/>
        <v>13</v>
      </c>
      <c r="B14" s="31" t="s">
        <v>139</v>
      </c>
      <c r="C14" s="32" t="s">
        <v>148</v>
      </c>
      <c r="D14" s="32" t="s">
        <v>149</v>
      </c>
      <c r="E14" s="41">
        <v>45934.0</v>
      </c>
      <c r="F14" s="33">
        <v>45965.0</v>
      </c>
      <c r="G14" s="55">
        <v>125000.0</v>
      </c>
      <c r="H14" s="56" t="s">
        <v>171</v>
      </c>
    </row>
    <row r="15" ht="12.75" customHeight="1">
      <c r="A15" s="36">
        <f t="shared" si="1"/>
        <v>14</v>
      </c>
      <c r="B15" s="37" t="s">
        <v>139</v>
      </c>
      <c r="C15" s="38" t="s">
        <v>150</v>
      </c>
      <c r="D15" s="38" t="s">
        <v>151</v>
      </c>
      <c r="E15" s="39">
        <v>45965.0</v>
      </c>
      <c r="F15" s="39">
        <v>45981.0</v>
      </c>
      <c r="G15" s="46">
        <v>175000.0</v>
      </c>
      <c r="H15" s="57" t="s">
        <v>171</v>
      </c>
    </row>
    <row r="16" ht="12.75" customHeight="1">
      <c r="A16" s="30">
        <f t="shared" si="1"/>
        <v>15</v>
      </c>
      <c r="B16" s="31" t="s">
        <v>139</v>
      </c>
      <c r="C16" s="32" t="s">
        <v>152</v>
      </c>
      <c r="D16" s="32" t="s">
        <v>153</v>
      </c>
      <c r="E16" s="33">
        <v>45981.0</v>
      </c>
      <c r="F16" s="44">
        <v>45991.0</v>
      </c>
      <c r="G16" s="55">
        <v>175000.0</v>
      </c>
      <c r="H16" s="56" t="s">
        <v>171</v>
      </c>
    </row>
    <row r="17" ht="12.75" customHeight="1">
      <c r="A17" s="36">
        <f t="shared" si="1"/>
        <v>16</v>
      </c>
      <c r="B17" s="37" t="s">
        <v>158</v>
      </c>
      <c r="C17" s="38" t="s">
        <v>154</v>
      </c>
      <c r="D17" s="38" t="s">
        <v>155</v>
      </c>
      <c r="E17" s="45">
        <v>45991.0</v>
      </c>
      <c r="F17" s="39">
        <v>45992.0</v>
      </c>
      <c r="G17" s="46">
        <v>350000.0</v>
      </c>
      <c r="H17" s="57" t="s">
        <v>171</v>
      </c>
    </row>
    <row r="18" ht="12.75" customHeight="1">
      <c r="A18" s="30">
        <f t="shared" si="1"/>
        <v>17</v>
      </c>
      <c r="B18" s="31" t="s">
        <v>158</v>
      </c>
      <c r="C18" s="32" t="s">
        <v>156</v>
      </c>
      <c r="D18" s="32" t="s">
        <v>157</v>
      </c>
      <c r="E18" s="33">
        <v>45992.0</v>
      </c>
      <c r="F18" s="44">
        <v>46005.0</v>
      </c>
      <c r="G18" s="55">
        <v>127000.0</v>
      </c>
      <c r="H18" s="56" t="s">
        <v>171</v>
      </c>
    </row>
    <row r="19" ht="12.75" customHeight="1">
      <c r="A19" s="47">
        <f t="shared" si="1"/>
        <v>18</v>
      </c>
      <c r="B19" s="48" t="s">
        <v>158</v>
      </c>
      <c r="C19" s="49" t="s">
        <v>177</v>
      </c>
      <c r="D19" s="49" t="s">
        <v>178</v>
      </c>
      <c r="E19" s="50">
        <v>46005.0</v>
      </c>
      <c r="F19" s="50">
        <v>46011.0</v>
      </c>
      <c r="G19" s="58">
        <v>25000.0</v>
      </c>
      <c r="H19" s="59" t="s">
        <v>171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dataValidations>
    <dataValidation type="custom" allowBlank="1" showDropDown="1" sqref="A2:A19 G2:G19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