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ridu\Downloads\"/>
    </mc:Choice>
  </mc:AlternateContent>
  <bookViews>
    <workbookView xWindow="0" yWindow="0" windowWidth="23040" windowHeight="9252" activeTab="2"/>
  </bookViews>
  <sheets>
    <sheet name="BlinkIT Grocery Data" sheetId="1" r:id="rId1"/>
    <sheet name="KPIs" sheetId="2" r:id="rId2"/>
    <sheet name="Dashboard" sheetId="3" r:id="rId3"/>
  </sheets>
  <definedNames>
    <definedName name="Slicer_Item_Type">#N/A</definedName>
    <definedName name="Slicer_Outlet_Location_Type">#N/A</definedName>
    <definedName name="Slicer_Outlet_Size">#N/A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7" i="2" l="1"/>
  <c r="C7" i="2"/>
  <c r="B7" i="2"/>
  <c r="D7" i="2"/>
</calcChain>
</file>

<file path=xl/sharedStrings.xml><?xml version="1.0" encoding="utf-8"?>
<sst xmlns="http://schemas.openxmlformats.org/spreadsheetml/2006/main" count="59750" uniqueCount="1630">
  <si>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</si>
  <si>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</si>
  <si>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</si>
  <si>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</si>
  <si>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</si>
  <si>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</si>
  <si>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</si>
  <si>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</si>
  <si>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</si>
  <si>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</si>
  <si>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</si>
  <si>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</si>
  <si>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</si>
  <si>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</si>
  <si>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</si>
  <si>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</si>
  <si>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</si>
  <si>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</si>
  <si>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</si>
  <si>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</si>
  <si>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</si>
  <si>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</si>
  <si>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</si>
  <si>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</si>
  <si>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</si>
  <si>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</si>
  <si>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</si>
  <si>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</si>
  <si>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</si>
  <si>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</si>
  <si>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</si>
  <si>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</si>
  <si>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</si>
  <si>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</si>
  <si>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</si>
  <si>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</si>
  <si>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</si>
  <si>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</si>
  <si>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</si>
  <si>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</si>
  <si>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</si>
  <si>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</si>
  <si>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</si>
  <si>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</si>
  <si>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</si>
  <si>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</si>
  <si>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</si>
  <si>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</si>
  <si>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</si>
  <si>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</si>
  <si>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</si>
  <si>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</si>
  <si>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</si>
  <si>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</si>
  <si>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</si>
  <si>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</si>
  <si>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</si>
  <si>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</si>
  <si>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</si>
  <si>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</si>
  <si>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</si>
  <si>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</si>
  <si>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</si>
  <si>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</si>
  <si>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</si>
  <si>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</si>
  <si>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</si>
  <si>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</si>
  <si>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</si>
  <si>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</si>
  <si>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</si>
  <si>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</si>
  <si>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</si>
  <si>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</si>
  <si>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</si>
  <si>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</si>
  <si>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</si>
  <si>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</si>
  <si>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</si>
  <si>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</si>
  <si>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</si>
  <si>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</si>
  <si>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</si>
  <si>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</si>
  <si>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</si>
  <si>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</si>
  <si>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</si>
  <si>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</si>
  <si>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</si>
  <si>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</si>
  <si>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</si>
  <si>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</si>
  <si>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</si>
  <si>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</si>
  <si>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</si>
  <si>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</si>
  <si>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</si>
  <si>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</si>
  <si>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</si>
  <si>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</si>
  <si>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</si>
  <si>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</si>
  <si>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</si>
  <si>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</si>
  <si>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</si>
  <si>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</si>
  <si>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</si>
  <si>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</si>
  <si>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</si>
  <si>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</si>
  <si>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</si>
  <si>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</si>
  <si>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</si>
  <si>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</si>
  <si>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</si>
  <si>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</si>
  <si>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</si>
  <si>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</si>
  <si>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</si>
  <si>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</si>
  <si>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</si>
  <si>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</si>
  <si>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</si>
  <si>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</si>
  <si>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</si>
  <si>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</si>
  <si>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</si>
  <si>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</si>
  <si>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</si>
  <si>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</si>
  <si>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</si>
  <si>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</si>
  <si>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</si>
  <si>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</si>
  <si>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</si>
  <si>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</si>
  <si>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</si>
  <si>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</si>
  <si>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</si>
  <si>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</si>
  <si>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</si>
  <si>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</si>
  <si>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</si>
  <si>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</si>
  <si>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</si>
  <si>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</si>
  <si>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</si>
  <si>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</si>
  <si>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</si>
  <si>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</si>
  <si>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</si>
  <si>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</si>
  <si>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</si>
  <si>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</si>
  <si>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</si>
  <si>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</si>
  <si>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</si>
  <si>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</si>
  <si>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</si>
  <si>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</si>
  <si>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</si>
  <si>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</si>
  <si>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</si>
  <si>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</si>
  <si>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</si>
  <si>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</si>
  <si>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</si>
  <si>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</si>
  <si>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</si>
  <si>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</si>
  <si>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</si>
  <si>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</si>
  <si>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</si>
  <si>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</si>
  <si>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</si>
  <si>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</si>
  <si>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</si>
  <si>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</si>
  <si>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</si>
  <si>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</si>
  <si>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</si>
  <si>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</si>
  <si>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</si>
  <si>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</si>
  <si>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</si>
  <si>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</si>
  <si>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</si>
  <si>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</si>
  <si>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</si>
  <si>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</si>
  <si>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</si>
  <si>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</si>
  <si>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</si>
  <si>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</si>
  <si>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</si>
  <si>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</si>
  <si>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</si>
  <si>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</si>
  <si>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</si>
  <si>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</si>
  <si>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</si>
  <si>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</si>
  <si>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</si>
  <si>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</si>
  <si>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</si>
  <si>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</si>
  <si>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</si>
  <si>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</si>
  <si>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</si>
  <si>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</si>
  <si>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</si>
  <si>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</si>
  <si>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</si>
  <si>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</si>
  <si>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</si>
  <si>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</si>
  <si>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</si>
  <si>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</si>
  <si>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</si>
  <si>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</si>
  <si>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</si>
  <si>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</si>
  <si>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</si>
  <si>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</si>
  <si>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</si>
  <si>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</si>
  <si>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</si>
  <si>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</si>
  <si>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</si>
  <si>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</si>
  <si>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</si>
  <si>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</si>
  <si>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</si>
  <si>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</si>
  <si>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</si>
  <si>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</si>
  <si>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</si>
  <si>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</si>
  <si>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</si>
  <si>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</si>
  <si>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</si>
  <si>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</si>
  <si>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</si>
  <si>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</si>
  <si>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</si>
  <si>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</si>
  <si>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</si>
  <si>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</si>
  <si>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</si>
  <si>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</si>
  <si>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</si>
  <si>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</si>
  <si>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</si>
  <si>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</si>
  <si>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</si>
  <si>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</si>
  <si>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</si>
  <si>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</si>
  <si>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</si>
  <si>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</si>
  <si>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</si>
  <si>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</si>
  <si>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</si>
  <si>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</si>
  <si>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</si>
  <si>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</si>
  <si>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</si>
  <si>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</si>
  <si>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</si>
  <si>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</si>
  <si>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</si>
  <si>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</si>
  <si>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</si>
  <si>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</si>
  <si>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</si>
  <si>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</si>
  <si>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</si>
  <si>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</si>
  <si>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</si>
  <si>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</si>
  <si>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</si>
  <si>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</si>
  <si>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</si>
  <si>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</si>
  <si>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</si>
  <si>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</si>
  <si>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</si>
  <si>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</si>
  <si>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</si>
  <si>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</si>
  <si>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</si>
  <si>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</si>
  <si>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</si>
  <si>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</si>
  <si>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</si>
  <si>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</si>
  <si>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</si>
  <si>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</si>
  <si>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</si>
  <si>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</si>
  <si>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</si>
  <si>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</si>
  <si>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</si>
  <si>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</si>
  <si>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</si>
  <si>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</si>
  <si>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</si>
  <si>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</si>
  <si>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</si>
  <si>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</si>
  <si>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</si>
  <si>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</si>
  <si>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</si>
  <si>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</si>
  <si>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</si>
  <si>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</si>
  <si>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</si>
  <si>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</si>
  <si>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</si>
  <si>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</si>
  <si>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</si>
  <si>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</si>
  <si>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</si>
  <si>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</si>
  <si>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</si>
  <si>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</si>
  <si>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</si>
  <si>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</si>
  <si>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</si>
  <si>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</si>
  <si>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</si>
  <si>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</si>
  <si>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</si>
  <si>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</si>
  <si>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</si>
  <si>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</si>
  <si>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</si>
  <si>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</si>
  <si>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</si>
  <si>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</si>
  <si>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</si>
  <si>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</si>
  <si>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</si>
  <si>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</si>
  <si>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</si>
  <si>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</si>
  <si>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</si>
  <si>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</si>
  <si>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</si>
  <si>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</si>
  <si>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</si>
  <si>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</si>
  <si>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</si>
  <si>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</si>
  <si>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</si>
  <si>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</si>
  <si>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</si>
  <si>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</si>
  <si>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</si>
  <si>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</si>
  <si>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</si>
  <si>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</si>
  <si>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</si>
  <si>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</si>
  <si>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</si>
  <si>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</si>
  <si>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</si>
  <si>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</si>
  <si>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</si>
  <si>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</si>
  <si>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</si>
  <si>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</si>
  <si>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</si>
  <si>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</si>
  <si>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</si>
  <si>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</si>
  <si>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</si>
  <si>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</si>
  <si>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</si>
  <si>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</si>
  <si>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</si>
  <si>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</si>
  <si>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</si>
  <si>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</si>
  <si>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</si>
  <si>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</si>
  <si>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</si>
  <si>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</si>
  <si>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</si>
  <si>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</si>
  <si>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</si>
  <si>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</si>
  <si>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</si>
  <si>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</si>
  <si>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</si>
  <si>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</si>
  <si>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</si>
  <si>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</si>
  <si>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</si>
  <si>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</si>
  <si>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</si>
  <si>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</si>
  <si>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</si>
  <si>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</si>
  <si>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</si>
  <si>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</si>
  <si>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</si>
  <si>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</si>
  <si>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</si>
  <si>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</si>
  <si>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</si>
  <si>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</si>
  <si>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</si>
  <si>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</si>
  <si>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</si>
  <si>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</si>
  <si>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</si>
  <si>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</si>
  <si>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</si>
  <si>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</si>
  <si>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</si>
  <si>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</si>
  <si>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</si>
  <si>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</si>
  <si>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</si>
  <si>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</si>
  <si>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</si>
  <si>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</si>
  <si>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</si>
  <si>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</si>
  <si>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</si>
  <si>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</si>
  <si>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</si>
  <si>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</si>
  <si>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</si>
  <si>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</si>
  <si>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</si>
  <si>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</si>
  <si>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</si>
  <si>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</si>
  <si>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</si>
  <si>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</si>
  <si>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</si>
  <si>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</si>
  <si>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</si>
  <si>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</si>
  <si>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</si>
  <si>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</si>
  <si>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</si>
  <si>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</si>
  <si>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</si>
  <si>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</si>
  <si>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</si>
  <si>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</si>
  <si>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</si>
  <si>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</si>
  <si>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</si>
  <si>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</si>
  <si>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</si>
  <si>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</si>
  <si>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</si>
  <si>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</si>
  <si>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</si>
  <si>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</si>
  <si>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</si>
  <si>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</si>
  <si>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</si>
  <si>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</si>
  <si>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</si>
  <si>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</si>
  <si>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</si>
  <si>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</si>
  <si>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</si>
  <si>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</si>
  <si>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</si>
  <si>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</si>
  <si>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</si>
  <si>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</si>
  <si>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</si>
  <si>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</si>
  <si>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</si>
  <si>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</si>
  <si>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</si>
  <si>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</si>
  <si>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</si>
  <si>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</si>
  <si>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</si>
  <si>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</si>
  <si>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</si>
  <si>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</si>
  <si>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</si>
  <si>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</si>
  <si>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</si>
  <si>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</si>
  <si>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</si>
  <si>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</si>
  <si>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</si>
  <si>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</si>
  <si>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</si>
  <si>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</si>
  <si>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</si>
  <si>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</si>
  <si>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</si>
  <si>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</si>
  <si>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</si>
  <si>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</si>
  <si>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</si>
  <si>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</si>
  <si>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</si>
  <si>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</si>
  <si>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</si>
  <si>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</si>
  <si>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</si>
  <si>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</si>
  <si>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</si>
  <si>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</si>
  <si>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</si>
  <si>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</si>
  <si>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</si>
  <si>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</si>
  <si>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</si>
  <si>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</si>
  <si>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</si>
  <si>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</si>
  <si>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</si>
  <si>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</si>
  <si>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</si>
  <si>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</si>
  <si>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</si>
  <si>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</si>
  <si>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</si>
  <si>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</si>
  <si>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</si>
  <si>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</si>
  <si>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</si>
  <si>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</si>
  <si>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</si>
  <si>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</si>
  <si>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</si>
  <si>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</si>
  <si>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</si>
  <si>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</si>
  <si>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</si>
  <si>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</si>
  <si>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</si>
  <si>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</si>
  <si>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</si>
  <si>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</si>
  <si>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</si>
  <si>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</si>
  <si>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</si>
  <si>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</si>
  <si>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</si>
  <si>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</si>
  <si>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</si>
  <si>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</si>
  <si>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</si>
  <si>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</si>
  <si>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</si>
  <si>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</si>
  <si>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</si>
  <si>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</si>
  <si>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</si>
  <si>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</si>
  <si>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</si>
  <si>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</si>
  <si>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</si>
  <si>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</si>
  <si>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</si>
  <si>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</si>
  <si>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</si>
  <si>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</si>
  <si>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</si>
  <si>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</si>
  <si>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</si>
  <si>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</si>
  <si>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</si>
  <si>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</si>
  <si>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</si>
  <si>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</si>
  <si>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</si>
  <si>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</si>
  <si>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</si>
  <si>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</si>
  <si>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</si>
  <si>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</si>
  <si>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</si>
  <si>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</si>
  <si>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</si>
  <si>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</si>
  <si>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</si>
  <si>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</si>
  <si>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</si>
  <si>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</si>
  <si>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</si>
  <si>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</si>
  <si>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</si>
  <si>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</si>
  <si>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</si>
  <si>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</si>
  <si>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</si>
  <si>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</si>
  <si>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</si>
  <si>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</si>
  <si>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</si>
  <si>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</si>
  <si>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</si>
  <si>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</si>
  <si>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</si>
  <si>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</si>
  <si>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</si>
  <si>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</si>
  <si>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</si>
  <si>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</si>
  <si>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</si>
  <si>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</si>
  <si>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</si>
  <si>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</si>
  <si>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</si>
  <si>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</si>
  <si>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</si>
  <si>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</si>
  <si>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</si>
  <si>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</si>
  <si>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</si>
  <si>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</si>
  <si>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</si>
  <si>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</si>
  <si>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</si>
  <si>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</si>
  <si>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</si>
  <si>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</si>
  <si>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</si>
  <si>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</si>
  <si>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</si>
  <si>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</si>
  <si>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</si>
  <si>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</si>
  <si>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</si>
  <si>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</si>
  <si>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</si>
  <si>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</si>
  <si>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</si>
  <si>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</si>
  <si>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</si>
  <si>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</si>
  <si>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</si>
  <si>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</si>
  <si>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</si>
  <si>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</si>
  <si>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</si>
  <si>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</si>
  <si>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</si>
  <si>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</si>
  <si>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</si>
  <si>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</si>
  <si>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</si>
  <si>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</si>
  <si>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</si>
  <si>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</si>
  <si>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</si>
  <si>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</si>
  <si>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</si>
  <si>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</si>
  <si>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</si>
  <si>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</si>
  <si>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</si>
  <si>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</si>
  <si>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</si>
  <si>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</si>
  <si>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</si>
  <si>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</si>
  <si>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</si>
  <si>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</si>
  <si>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</si>
  <si>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</si>
  <si>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</si>
  <si>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</si>
  <si>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</si>
  <si>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</si>
  <si>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</si>
  <si>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</si>
  <si>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</si>
  <si>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</si>
  <si>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</si>
  <si>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</si>
  <si>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</si>
  <si>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</si>
  <si>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</si>
  <si>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</si>
  <si>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</si>
  <si>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</si>
  <si>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</si>
  <si>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</si>
  <si>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</si>
  <si>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</si>
  <si>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</si>
  <si>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</si>
  <si>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</si>
  <si>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</si>
  <si>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</si>
  <si>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</si>
  <si>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</si>
  <si>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</si>
  <si>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</si>
  <si>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</si>
  <si>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</si>
  <si>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</si>
  <si>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</si>
  <si>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</si>
  <si>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</si>
  <si>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</si>
  <si>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</si>
  <si>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</si>
  <si>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</si>
  <si>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</si>
  <si>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</si>
  <si>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</si>
  <si>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</si>
  <si>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</si>
  <si>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</si>
  <si>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</si>
  <si>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</si>
  <si>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</si>
  <si>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</si>
  <si>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</si>
  <si>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</si>
  <si>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</si>
  <si>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</si>
  <si>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</si>
  <si>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</si>
  <si>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</si>
  <si>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</si>
  <si>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</si>
  <si>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</si>
  <si>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</si>
  <si>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</si>
  <si>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</si>
  <si>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</si>
  <si>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</si>
  <si>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</si>
  <si>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</si>
  <si>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</si>
  <si>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</si>
  <si>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</si>
  <si>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</si>
  <si>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</si>
  <si>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</si>
  <si>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</si>
  <si>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</si>
  <si>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</si>
  <si>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</si>
  <si>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</si>
  <si>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</si>
  <si>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</si>
  <si>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</si>
  <si>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</si>
  <si>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</si>
  <si>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</si>
  <si>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</si>
  <si>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</si>
  <si>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</si>
  <si>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</si>
  <si>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</si>
  <si>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</si>
  <si>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</si>
  <si>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</si>
  <si>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</si>
  <si>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</si>
  <si>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</si>
  <si>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</si>
  <si>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</si>
  <si>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</si>
  <si>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</si>
  <si>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</si>
  <si>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</si>
  <si>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</si>
  <si>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</si>
  <si>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</si>
  <si>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</si>
  <si>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</si>
  <si>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</si>
  <si>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</si>
  <si>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</si>
  <si>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</si>
  <si>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</si>
  <si>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</si>
  <si>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</si>
  <si>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</si>
  <si>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</si>
  <si>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</si>
  <si>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</si>
  <si>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</si>
  <si>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</si>
  <si>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</si>
  <si>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</si>
  <si>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</si>
  <si>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</si>
  <si>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</si>
  <si>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</si>
  <si>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</si>
  <si>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</si>
  <si>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</si>
  <si>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</si>
  <si>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</si>
  <si>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</si>
  <si>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</si>
  <si>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</si>
  <si>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</si>
  <si>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</si>
  <si>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</si>
  <si>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</si>
  <si>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</si>
  <si>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</si>
  <si>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</si>
  <si>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</si>
  <si>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</si>
  <si>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</si>
  <si>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</si>
  <si>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</si>
  <si>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</si>
  <si>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</si>
  <si>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</si>
  <si>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</si>
  <si>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</si>
  <si>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</si>
  <si>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</si>
  <si>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</si>
  <si>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</si>
  <si>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</si>
  <si>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</si>
  <si>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</si>
  <si>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</si>
  <si>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</si>
  <si>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</si>
  <si>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</si>
  <si>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</si>
  <si>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</si>
  <si>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</si>
  <si>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</si>
  <si>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</si>
  <si>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</si>
  <si>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</si>
  <si>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</si>
  <si>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</si>
  <si>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</si>
  <si>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</si>
  <si>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</si>
  <si>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</si>
  <si>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</si>
  <si>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</si>
  <si>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</si>
  <si>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</si>
  <si>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</si>
  <si>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</si>
  <si>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</si>
  <si>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</si>
  <si>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</si>
  <si>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</si>
  <si>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</si>
  <si>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</si>
  <si>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</si>
  <si>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</si>
  <si>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</si>
  <si>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</si>
  <si>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</si>
  <si>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</si>
  <si>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</si>
  <si>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</si>
  <si>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</si>
  <si>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</si>
  <si>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</si>
  <si>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</si>
  <si>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</si>
  <si>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</si>
  <si>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</si>
  <si>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</si>
  <si>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</si>
  <si>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</si>
  <si>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</si>
  <si>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</si>
  <si>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</si>
  <si>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</si>
  <si>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</si>
  <si>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</si>
  <si>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</si>
  <si>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</si>
  <si>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</si>
  <si>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</si>
  <si>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</si>
  <si>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</si>
  <si>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</si>
  <si>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</si>
  <si>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</si>
  <si>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</si>
  <si>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</si>
  <si>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</si>
  <si>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</si>
  <si>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</si>
  <si>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</si>
  <si>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</si>
  <si>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</si>
  <si>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</si>
  <si>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</si>
  <si>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</si>
  <si>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</si>
  <si>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</si>
  <si>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</si>
  <si>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</si>
  <si>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</si>
  <si>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</si>
  <si>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</si>
  <si>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</si>
  <si>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</si>
  <si>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</si>
  <si>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</si>
  <si>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</si>
  <si>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</si>
  <si>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</si>
  <si>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</si>
  <si>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</si>
  <si>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</si>
  <si>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</si>
  <si>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</si>
  <si>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</si>
  <si>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</si>
  <si>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</si>
  <si>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</si>
  <si>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</si>
  <si>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</si>
  <si>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</si>
  <si>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</si>
  <si>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</si>
  <si>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</si>
  <si>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</si>
  <si>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</si>
  <si>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</si>
  <si>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</si>
  <si>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</si>
  <si>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</si>
  <si>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</si>
  <si>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</si>
  <si>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</si>
  <si>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</si>
  <si>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</si>
  <si>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</si>
  <si>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</si>
  <si>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</si>
  <si>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</si>
  <si>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</si>
  <si>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</si>
  <si>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</si>
  <si>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</si>
  <si>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</si>
  <si>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</si>
  <si>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</si>
  <si>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</si>
  <si>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</si>
  <si>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</si>
  <si>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</si>
  <si>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</si>
  <si>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</si>
  <si>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</si>
  <si>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</si>
  <si>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</si>
  <si>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</si>
  <si>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</si>
  <si>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</si>
  <si>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</si>
  <si>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</si>
  <si>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</si>
  <si>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</si>
  <si>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</si>
  <si>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</si>
  <si>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</si>
  <si>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</si>
  <si>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</si>
  <si>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</si>
  <si>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</si>
  <si>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</si>
  <si>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</si>
  <si>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</si>
  <si>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</si>
  <si>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</si>
  <si>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</si>
  <si>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</si>
  <si>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</si>
  <si>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</si>
  <si>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</si>
  <si>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</si>
  <si>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</si>
  <si>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</si>
  <si>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</si>
  <si>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</si>
  <si>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</si>
  <si>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</si>
  <si>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</si>
  <si>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</si>
  <si>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</si>
  <si>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</si>
  <si>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</si>
  <si>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</si>
  <si>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</si>
  <si>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</si>
  <si>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</si>
  <si>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</si>
  <si>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</si>
  <si>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</si>
  <si>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</si>
  <si>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</si>
  <si>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</si>
  <si>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</si>
  <si>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</si>
  <si>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</si>
  <si>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</si>
  <si>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</si>
  <si>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</si>
  <si>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</si>
  <si>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</si>
  <si>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</si>
  <si>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</si>
  <si>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</si>
  <si>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</si>
  <si>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</si>
  <si>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</si>
  <si>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</si>
  <si>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</si>
  <si>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</si>
  <si>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</si>
  <si>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</si>
  <si>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</si>
  <si>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</si>
  <si>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</si>
  <si>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</si>
  <si>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</si>
  <si>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</si>
  <si>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</si>
  <si>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</si>
  <si>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</si>
  <si>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</si>
  <si>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</si>
  <si>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</si>
  <si>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</si>
  <si>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</si>
  <si>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</si>
  <si>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</si>
  <si>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</si>
  <si>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</si>
  <si>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</si>
  <si>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</si>
  <si>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</si>
  <si>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</si>
  <si>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</si>
  <si>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</si>
  <si>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</si>
  <si>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</si>
  <si>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</si>
  <si>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</si>
  <si>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</si>
  <si>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</si>
  <si>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</si>
  <si>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</si>
  <si>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</si>
  <si>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</si>
  <si>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</si>
  <si>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</si>
  <si>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</si>
  <si>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</si>
  <si>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</si>
  <si>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</si>
  <si>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</si>
  <si>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</si>
  <si>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</si>
  <si>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</si>
  <si>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</si>
  <si>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</si>
  <si>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</si>
  <si>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</si>
  <si>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</si>
  <si>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</si>
  <si>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</si>
  <si>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</si>
  <si>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</si>
  <si>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</si>
  <si>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</si>
  <si>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</si>
  <si>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</si>
  <si>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</si>
  <si>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</si>
  <si>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</si>
  <si>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</si>
  <si>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</si>
  <si>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</si>
  <si>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</si>
  <si>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</si>
  <si>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</si>
  <si>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</si>
  <si>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</si>
  <si>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</si>
  <si>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</si>
  <si>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</si>
  <si>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</si>
  <si>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</si>
  <si>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</si>
  <si>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</si>
  <si>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</si>
  <si>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</si>
  <si>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</si>
  <si>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</si>
  <si>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</si>
  <si>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</si>
  <si>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</si>
  <si>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</si>
  <si>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</si>
  <si>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</si>
  <si>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</si>
  <si>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</si>
  <si>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</si>
  <si>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</si>
  <si>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</si>
  <si>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</si>
  <si>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</si>
  <si>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</si>
  <si>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</si>
  <si>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</si>
  <si>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</si>
  <si>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</si>
  <si>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</si>
  <si>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</si>
  <si>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</si>
  <si>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</si>
  <si>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</si>
  <si>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</si>
  <si>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</si>
  <si>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</si>
  <si>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</si>
  <si>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</si>
  <si>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</si>
  <si>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</si>
  <si>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</si>
  <si>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</si>
  <si>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</si>
  <si>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</si>
  <si>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</si>
  <si>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</si>
  <si>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</si>
  <si>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</si>
  <si>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</si>
  <si>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</si>
  <si>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</si>
  <si>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</si>
  <si>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</si>
  <si>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</si>
  <si>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</si>
  <si>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</si>
  <si>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</si>
  <si>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</si>
  <si>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</si>
  <si>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</si>
  <si>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</si>
  <si>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</si>
  <si>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</si>
  <si>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</si>
  <si>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</si>
  <si>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</si>
  <si>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</si>
  <si>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</si>
  <si>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</si>
  <si>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</si>
  <si>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</si>
  <si>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</si>
  <si>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</si>
  <si>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</si>
  <si>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</si>
  <si>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</si>
  <si>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</si>
  <si>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</si>
  <si>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</si>
  <si>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</si>
  <si>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</si>
  <si>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</si>
  <si>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</si>
  <si>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</si>
  <si>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</si>
  <si>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</si>
  <si>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</si>
  <si>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</si>
  <si>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</si>
  <si>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</si>
  <si>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</si>
  <si>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</si>
  <si>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</si>
  <si>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</si>
  <si>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</si>
  <si>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</si>
  <si>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</si>
  <si>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</si>
  <si>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</si>
  <si>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</si>
  <si>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</si>
  <si>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</si>
  <si>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</si>
  <si>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</si>
  <si>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</si>
  <si>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</si>
  <si>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</si>
  <si>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</si>
  <si>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</si>
  <si>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</si>
  <si>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</si>
  <si>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</si>
  <si>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</si>
  <si>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</si>
  <si>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</si>
  <si>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</si>
  <si>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</si>
  <si>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</si>
  <si>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</si>
  <si>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</si>
  <si>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</si>
  <si>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</si>
  <si>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</si>
  <si>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</si>
  <si>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</si>
  <si>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</si>
  <si>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</si>
  <si>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</si>
  <si>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</si>
  <si>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</si>
  <si>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</si>
  <si>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</si>
  <si>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</si>
  <si>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</si>
  <si>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</si>
  <si>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</si>
  <si>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</si>
  <si>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</si>
  <si>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</si>
  <si>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</si>
  <si>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</si>
  <si>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</si>
  <si>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</si>
  <si>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</si>
  <si>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</si>
  <si>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</si>
  <si>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</si>
  <si>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</si>
  <si>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</si>
  <si>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</si>
  <si>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</si>
  <si>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</si>
  <si>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</si>
  <si>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</si>
  <si>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</si>
  <si>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</si>
  <si>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</si>
  <si>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</si>
  <si>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</si>
  <si>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</si>
  <si>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</si>
  <si>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</si>
  <si>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</si>
  <si>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</si>
  <si>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</si>
  <si>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</si>
  <si>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</si>
  <si>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</si>
  <si>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</si>
  <si>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</si>
  <si>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</si>
  <si>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</si>
  <si>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</si>
  <si>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</si>
  <si>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</si>
  <si>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</si>
  <si>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</si>
  <si>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</si>
  <si>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</si>
  <si>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</si>
  <si>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</si>
  <si>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</si>
  <si>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</si>
  <si>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</si>
  <si>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</si>
  <si>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</si>
  <si>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</si>
  <si>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</si>
  <si>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</si>
  <si>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</si>
  <si>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</si>
  <si>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</si>
  <si>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</si>
  <si>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</si>
  <si>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</si>
  <si>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</si>
  <si>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</si>
  <si>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</si>
  <si>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</si>
  <si>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</si>
  <si>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</si>
  <si>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</si>
  <si>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</si>
  <si>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</si>
  <si>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</si>
  <si>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</si>
  <si>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</si>
  <si>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</si>
  <si>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</si>
  <si>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</si>
  <si>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</si>
  <si>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</si>
  <si>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</si>
  <si>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</si>
  <si>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</si>
  <si>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</si>
  <si>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</si>
  <si>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</si>
  <si>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</si>
  <si>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</si>
  <si>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</si>
  <si>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</si>
  <si>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</si>
  <si>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</si>
  <si>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</si>
  <si>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</si>
  <si>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</si>
  <si>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</si>
  <si>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</si>
  <si>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</si>
  <si>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</si>
  <si>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</si>
  <si>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</si>
  <si>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</si>
  <si>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</si>
  <si>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</si>
  <si>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</si>
  <si>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</si>
  <si>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</si>
  <si>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</si>
  <si>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</si>
  <si>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</si>
  <si>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</si>
  <si>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</si>
  <si>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</si>
  <si>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</si>
  <si>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</si>
  <si>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</si>
  <si>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</si>
  <si>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</si>
  <si>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</si>
  <si>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</si>
  <si>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</si>
  <si>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</si>
  <si>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</si>
  <si>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</si>
  <si>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</si>
  <si>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</si>
  <si>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</si>
  <si>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</si>
  <si>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</si>
  <si>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</si>
  <si>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</si>
  <si>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</si>
  <si>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</si>
  <si>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</si>
  <si>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</si>
  <si>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</si>
  <si>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</si>
  <si>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</si>
  <si>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</si>
  <si>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</si>
  <si>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</si>
  <si>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</si>
  <si>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</si>
  <si>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</si>
  <si>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</si>
  <si>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</si>
  <si>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</si>
  <si>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</si>
  <si>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</si>
  <si>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</si>
  <si>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</si>
  <si>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</si>
  <si>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</si>
  <si>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</si>
  <si>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</si>
  <si>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</si>
  <si>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</si>
  <si>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</si>
  <si>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</si>
  <si>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</si>
  <si>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</si>
  <si>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</si>
  <si>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</si>
  <si>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</si>
  <si>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</si>
  <si>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</si>
  <si>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</si>
  <si>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</si>
  <si>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</si>
  <si>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</si>
  <si>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</si>
  <si>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</si>
  <si>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</si>
  <si>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</si>
  <si>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</si>
  <si>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</si>
  <si>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</si>
  <si>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</si>
  <si>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</si>
  <si>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</si>
  <si>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</si>
  <si>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</si>
  <si>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</si>
  <si>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</si>
  <si>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</si>
  <si>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</si>
  <si>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</si>
  <si>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</si>
  <si>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</si>
  <si>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</si>
  <si>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</si>
  <si>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</si>
  <si>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</si>
  <si>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</si>
  <si>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</si>
  <si>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</si>
  <si>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</si>
  <si>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</si>
  <si>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</si>
  <si>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</si>
  <si>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</si>
  <si>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</si>
  <si>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</si>
  <si>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</si>
  <si>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</si>
  <si>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</si>
  <si>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</si>
  <si>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</si>
  <si>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</si>
  <si>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</si>
  <si>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</si>
  <si>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</si>
  <si>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</si>
  <si>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</si>
  <si>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</si>
  <si>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</si>
  <si>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</si>
  <si>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</si>
  <si>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</si>
  <si>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</si>
  <si>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</si>
  <si>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</si>
  <si>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</si>
  <si>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</si>
  <si>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</si>
  <si>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</si>
  <si>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</si>
  <si>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</si>
  <si>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</si>
  <si>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</si>
  <si>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</si>
  <si>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</si>
  <si>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</si>
  <si>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</si>
  <si>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</si>
  <si>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</si>
  <si>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</si>
  <si>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</si>
  <si>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</si>
  <si>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</si>
  <si>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</si>
  <si>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</si>
  <si>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</si>
  <si>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</si>
  <si>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</si>
  <si>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</si>
  <si>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</si>
  <si>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</si>
  <si>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</si>
  <si>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</si>
  <si>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</si>
  <si>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</si>
  <si>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</si>
  <si>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</si>
  <si>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</si>
  <si>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</si>
  <si>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</si>
  <si>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</si>
  <si>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</si>
  <si>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</si>
  <si>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</si>
  <si>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</si>
  <si>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</si>
  <si>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</si>
  <si>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</si>
  <si>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</si>
  <si>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</si>
  <si>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</si>
  <si>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</si>
  <si>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</si>
  <si>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</si>
  <si>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</si>
  <si>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</si>
  <si>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</si>
  <si>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</si>
  <si>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</si>
  <si>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</si>
  <si>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</si>
  <si>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</si>
  <si>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</si>
  <si>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</si>
  <si>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</si>
  <si>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</si>
  <si>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</si>
  <si>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</si>
  <si>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</si>
  <si>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</si>
  <si>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</si>
  <si>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</si>
  <si>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</si>
  <si>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</si>
  <si>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</si>
  <si>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</si>
  <si>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</si>
  <si>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</si>
  <si>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</si>
  <si>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</si>
  <si>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</si>
  <si>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</si>
  <si>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</si>
  <si>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</si>
  <si>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</si>
  <si>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</si>
  <si>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</si>
  <si>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</si>
  <si>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</si>
  <si>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</si>
  <si>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</si>
  <si>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</si>
  <si>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</si>
  <si>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</si>
  <si>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</si>
  <si>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</si>
  <si>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</si>
  <si>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</si>
  <si>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</si>
  <si>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</si>
  <si>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</si>
  <si>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</si>
  <si>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</si>
  <si>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</si>
  <si>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</si>
  <si>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</si>
  <si>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</si>
  <si>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</si>
  <si>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</si>
  <si>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</si>
  <si>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</si>
  <si>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</si>
  <si>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</si>
  <si>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</si>
  <si>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</si>
  <si>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</si>
  <si>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</si>
  <si>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</si>
  <si>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</si>
  <si>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</si>
  <si>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</si>
  <si>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</si>
  <si>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</si>
  <si>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</si>
  <si>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</si>
  <si>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</si>
  <si>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</si>
  <si>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</si>
  <si>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</si>
  <si>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</si>
  <si>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</si>
  <si>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</si>
  <si>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</si>
  <si>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</si>
  <si>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</si>
  <si>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</si>
  <si>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</si>
  <si>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</si>
  <si>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</si>
  <si>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</si>
  <si>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</si>
  <si>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</si>
  <si>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</si>
  <si>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</si>
  <si>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</si>
  <si>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</si>
  <si>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</si>
  <si>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</si>
  <si>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</si>
  <si>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</si>
  <si>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</si>
  <si>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</si>
  <si>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</si>
  <si>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</si>
  <si>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</si>
  <si>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</si>
  <si>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</si>
  <si>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</si>
  <si>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</si>
  <si>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</si>
  <si>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</si>
  <si>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</si>
  <si>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</si>
  <si>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Serial No.</t>
  </si>
  <si>
    <t>Total Items</t>
  </si>
  <si>
    <t>Average Sales</t>
  </si>
  <si>
    <t>Average Rating</t>
  </si>
  <si>
    <t>Avg Sales</t>
  </si>
  <si>
    <t>No of Items</t>
  </si>
  <si>
    <t>Avg Ratings</t>
  </si>
  <si>
    <t>KPI's Requirements</t>
  </si>
  <si>
    <t>Row Labels</t>
  </si>
  <si>
    <t>Total Sales by Fat Content</t>
  </si>
  <si>
    <t>Column Labels</t>
  </si>
  <si>
    <t>Total Sales by Item Type</t>
  </si>
  <si>
    <t>Fat Content by Outlet for Total Sales</t>
  </si>
  <si>
    <t>Year-Wise Sales</t>
  </si>
  <si>
    <t>Sale by Outlet Size</t>
  </si>
  <si>
    <t>Outlet TypeWise Sale</t>
  </si>
  <si>
    <t>Sales by Outlet Type</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</si>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</sst>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0,,&quot;M&quot;"/>
    <numFmt numFmtId="165" formatCode="&quot;$&quot;0"/>
    <numFmt numFmtId="166" formatCode="0.0"/>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9">
    <xf numFmtId="0" fontId="0" fillId="0" borderId="0" xfId="0"/>
    <xf numFmtId="0" fontId="0" fillId="0" borderId="0" xfId="0" applyAlignment="1"/>
    <xf numFmtId="0" fontId="16" fillId="0" borderId="0" xfId="0" applyFont="1" applyBorder="1" applyAlignment="1"/>
    <xf numFmtId="0" fontId="0" fillId="0" borderId="13" xfId="0" applyBorder="1" applyAlignment="1"/>
    <xf numFmtId="0" fontId="16" fillId="0" borderId="14" xfId="0" applyFont="1" applyBorder="1" applyAlignment="1"/>
    <xf numFmtId="0" fontId="16" fillId="0" borderId="15" xfId="0" applyFont="1" applyBorder="1" applyAlignment="1"/>
    <xf numFmtId="164" fontId="0" fillId="0" borderId="16" xfId="0" applyNumberFormat="1" applyBorder="1" applyAlignment="1">
      <alignment horizontal="left"/>
    </xf>
    <xf numFmtId="165" fontId="0" fillId="0" borderId="17" xfId="0" applyNumberFormat="1" applyBorder="1" applyAlignment="1">
      <alignment horizontal="left"/>
    </xf>
    <xf numFmtId="0" fontId="0" fillId="0" borderId="17" xfId="0" applyBorder="1" applyAlignment="1">
      <alignment horizontal="left"/>
    </xf>
    <xf numFmtId="166" fontId="0" fillId="0" borderId="18" xfId="0" applyNumberFormat="1" applyBorder="1" applyAlignment="1">
      <alignment horizontal="left"/>
    </xf>
    <xf numFmtId="0" fontId="0" fillId="0" borderId="19" xfId="0" applyBorder="1" applyAlignment="1"/>
    <xf numFmtId="0" fontId="0" fillId="0" borderId="21" xfId="0" applyBorder="1" applyAlignment="1"/>
    <xf numFmtId="0" fontId="0" fillId="0" borderId="19" xfId="0" applyNumberFormat="1" applyBorder="1" applyAlignment="1"/>
    <xf numFmtId="0" fontId="0" fillId="0" borderId="20" xfId="0" applyNumberFormat="1" applyBorder="1" applyAlignment="1"/>
    <xf numFmtId="0" fontId="0" fillId="0" borderId="21" xfId="0" applyNumberFormat="1" applyBorder="1" applyAlignment="1"/>
    <xf numFmtId="0" fontId="0" fillId="0" borderId="23" xfId="0" applyBorder="1" applyAlignment="1">
      <alignment horizontal="left"/>
    </xf>
    <xf numFmtId="0" fontId="0" fillId="0" borderId="11" xfId="0" pivotButton="1" applyBorder="1" applyAlignment="1"/>
    <xf numFmtId="0" fontId="0" fillId="0" borderId="12" xfId="0" applyBorder="1"/>
    <xf numFmtId="0" fontId="0" fillId="0" borderId="13" xfId="0" applyBorder="1"/>
    <xf numFmtId="0" fontId="0" fillId="0" borderId="0" xfId="0" applyBorder="1"/>
    <xf numFmtId="0" fontId="0" fillId="0" borderId="15" xfId="0" applyBorder="1"/>
    <xf numFmtId="0" fontId="0" fillId="0" borderId="17" xfId="0" applyBorder="1"/>
    <xf numFmtId="0" fontId="0" fillId="0" borderId="18" xfId="0" applyBorder="1"/>
    <xf numFmtId="0" fontId="0" fillId="0" borderId="10" xfId="0" pivotButton="1" applyBorder="1" applyAlignment="1"/>
    <xf numFmtId="0" fontId="0" fillId="0" borderId="22" xfId="0" applyBorder="1" applyAlignment="1">
      <alignment horizontal="left"/>
    </xf>
    <xf numFmtId="0" fontId="0" fillId="0" borderId="10" xfId="0" applyBorder="1" applyAlignment="1"/>
    <xf numFmtId="167" fontId="0" fillId="0" borderId="22" xfId="0" applyNumberFormat="1" applyBorder="1" applyAlignment="1"/>
    <xf numFmtId="167" fontId="0" fillId="0" borderId="23" xfId="0" applyNumberFormat="1" applyBorder="1" applyAlignment="1"/>
    <xf numFmtId="0" fontId="0" fillId="0" borderId="14" xfId="0" pivotButton="1" applyBorder="1" applyAlignment="1"/>
    <xf numFmtId="167" fontId="0" fillId="0" borderId="11" xfId="0" applyNumberFormat="1" applyBorder="1" applyAlignment="1"/>
    <xf numFmtId="167" fontId="0" fillId="0" borderId="13" xfId="0" applyNumberFormat="1" applyBorder="1" applyAlignment="1"/>
    <xf numFmtId="167" fontId="0" fillId="0" borderId="16" xfId="0" applyNumberFormat="1" applyBorder="1" applyAlignment="1"/>
    <xf numFmtId="167" fontId="0" fillId="0" borderId="18" xfId="0" applyNumberFormat="1" applyBorder="1" applyAlignment="1"/>
    <xf numFmtId="167" fontId="0" fillId="0" borderId="14" xfId="0" applyNumberFormat="1" applyBorder="1" applyAlignment="1"/>
    <xf numFmtId="167" fontId="0" fillId="0" borderId="15" xfId="0" applyNumberFormat="1" applyBorder="1" applyAlignment="1"/>
    <xf numFmtId="0" fontId="0" fillId="0" borderId="14" xfId="0" applyBorder="1"/>
    <xf numFmtId="0" fontId="0" fillId="0" borderId="16" xfId="0" applyBorder="1"/>
    <xf numFmtId="0" fontId="0" fillId="0" borderId="11" xfId="0" applyBorder="1" applyAlignment="1"/>
    <xf numFmtId="0" fontId="0" fillId="0" borderId="22" xfId="0" applyNumberFormat="1" applyBorder="1" applyAlignment="1"/>
    <xf numFmtId="0" fontId="0" fillId="0" borderId="24" xfId="0" applyNumberFormat="1" applyBorder="1" applyAlignment="1"/>
    <xf numFmtId="0" fontId="0" fillId="0" borderId="23" xfId="0" applyNumberFormat="1" applyBorder="1" applyAlignment="1"/>
    <xf numFmtId="0" fontId="0" fillId="0" borderId="24" xfId="0" applyBorder="1" applyAlignment="1">
      <alignment horizontal="left"/>
    </xf>
    <xf numFmtId="0" fontId="0" fillId="0" borderId="12" xfId="0" applyBorder="1" applyAlignment="1"/>
    <xf numFmtId="167" fontId="0" fillId="0" borderId="24" xfId="0" applyNumberFormat="1" applyBorder="1" applyAlignment="1"/>
    <xf numFmtId="165" fontId="0" fillId="0" borderId="22" xfId="0" applyNumberFormat="1" applyBorder="1" applyAlignment="1"/>
    <xf numFmtId="165" fontId="0" fillId="0" borderId="24" xfId="0" applyNumberFormat="1" applyBorder="1" applyAlignment="1"/>
    <xf numFmtId="165" fontId="0" fillId="0" borderId="23" xfId="0" applyNumberFormat="1" applyBorder="1" applyAlignment="1"/>
    <xf numFmtId="0" fontId="16"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6" fillId="33" borderId="19" xfId="0" applyFont="1"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0" fontId="16" fillId="33" borderId="20" xfId="0" applyFont="1" applyFill="1" applyBorder="1" applyAlignment="1">
      <alignment horizontal="center"/>
    </xf>
    <xf numFmtId="0" fontId="16" fillId="33" borderId="21" xfId="0" applyFont="1" applyFill="1" applyBorder="1" applyAlignment="1">
      <alignment horizontal="center"/>
    </xf>
    <xf numFmtId="0" fontId="0" fillId="34" borderId="19" xfId="0" applyFill="1" applyBorder="1" applyAlignment="1">
      <alignment horizontal="center"/>
    </xf>
    <xf numFmtId="0" fontId="0" fillId="34" borderId="20" xfId="0" applyFill="1" applyBorder="1" applyAlignment="1">
      <alignment horizontal="center"/>
    </xf>
    <xf numFmtId="0" fontId="0" fillId="34" borderId="21" xfId="0" applyFill="1" applyBorder="1" applyAlignment="1">
      <alignment horizontal="center"/>
    </xf>
    <xf numFmtId="0" fontId="18" fillId="33" borderId="1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5">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0" readingOrder="0"/>
    </dxf>
    <dxf>
      <alignment wrapText="0" readingOrder="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0" readingOrder="0"/>
    </dxf>
    <dxf>
      <alignment wrapText="0" readingOrder="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0" readingOrder="0"/>
    </dxf>
    <dxf>
      <alignment wrapText="0" readingOrder="0"/>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alignment wrapText="0" readingOrder="0"/>
    </dxf>
    <dxf>
      <alignment wrapTex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0" readingOrder="0"/>
    </dxf>
    <dxf>
      <alignment wrapText="0" readingOrder="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0" readingOrder="0"/>
    </dxf>
    <dxf>
      <alignment wrapText="0" readingOrder="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0" readingOrder="0"/>
    </dxf>
    <dxf>
      <alignment wrapText="0" readingOrder="0"/>
    </dxf>
    <dxf>
      <numFmt numFmtId="167" formatCode="&quot;$&quot;0.0,&quot;K&quot;"/>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0" readingOrder="0"/>
    </dxf>
    <dxf>
      <alignment wrapTex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0" readingOrder="0"/>
    </dxf>
    <dxf>
      <alignment wrapText="0" readingOrder="0"/>
    </dxf>
    <dxf>
      <alignment wrapText="0" readingOrder="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0" readingOrder="0"/>
    </dxf>
    <dxf>
      <alignment wrapText="0" readingOrder="0"/>
    </dxf>
    <dxf>
      <font>
        <b/>
        <i val="0"/>
        <sz val="16"/>
        <color theme="1"/>
        <name val="Calibri"/>
        <scheme val="none"/>
      </font>
      <fill>
        <patternFill patternType="solid">
          <fgColor auto="1"/>
          <bgColor theme="7" tint="0.39994506668294322"/>
        </patternFill>
      </fill>
      <border diagonalUp="1">
        <bottom style="thin">
          <color theme="7"/>
        </bottom>
        <diagonal style="thin">
          <color theme="7"/>
        </diagonal>
        <vertical/>
        <horizontal/>
      </border>
    </dxf>
    <dxf>
      <font>
        <b/>
        <i val="0"/>
        <sz val="12"/>
        <color rgb="FFFFC000"/>
        <name val="Calibri"/>
        <scheme val="minor"/>
      </font>
      <fill>
        <patternFill patternType="solid">
          <fgColor auto="1"/>
          <bgColor rgb="FFFFC0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SlicerStyleLight4 2" pivot="0" table="0" count="10">
      <tableStyleElement type="wholeTable" dxfId="104"/>
      <tableStyleElement type="headerRow" dxfId="103"/>
    </tableStyle>
  </tableStyles>
  <colors>
    <mruColors>
      <color rgb="FFFFDF79"/>
      <color rgb="FFF5E58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KPIs!$C$11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KPIs!$B$12:$B$13</c:f>
              <c:strCache>
                <c:ptCount val="2"/>
                <c:pt idx="0">
                  <c:v>Low Fat</c:v>
                </c:pt>
                <c:pt idx="1">
                  <c:v>Regular</c:v>
                </c:pt>
              </c:strCache>
            </c:strRef>
          </c:cat>
          <c:val>
            <c:numRef>
              <c:f>KPIs!$C$12:$C$13</c:f>
              <c:numCache>
                <c:formatCode>"$"0.0,"K"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Data.xlsx]KPIs!PivotTable3</c:name>
    <c:fmtId val="1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KPIs!$K$3:$K$4</c:f>
              <c:strCache>
                <c:ptCount val="1"/>
                <c:pt idx="0">
                  <c:v>Regular</c:v>
                </c:pt>
              </c:strCache>
            </c:strRef>
          </c:tx>
          <c:spPr>
            <a:solidFill>
              <a:schemeClr val="accent1"/>
            </a:solidFill>
            <a:ln>
              <a:noFill/>
            </a:ln>
            <a:effectLst/>
          </c:spPr>
          <c:invertIfNegative val="0"/>
          <c:cat>
            <c:strRef>
              <c:f>KPIs!$J$5:$J$7</c:f>
              <c:strCache>
                <c:ptCount val="3"/>
                <c:pt idx="0">
                  <c:v>Tier 1</c:v>
                </c:pt>
                <c:pt idx="1">
                  <c:v>Tier 2</c:v>
                </c:pt>
                <c:pt idx="2">
                  <c:v>Tier 3</c:v>
                </c:pt>
              </c:strCache>
            </c:strRef>
          </c:cat>
          <c:val>
            <c:numRef>
              <c:f>KPIs!$K$5:$K$7</c:f>
              <c:numCache>
                <c:formatCode>"$"0.0,"K"</c:formatCode>
                <c:ptCount val="3"/>
                <c:pt idx="0">
                  <c:v>121349.89940000001</c:v>
                </c:pt>
                <c:pt idx="1">
                  <c:v>138685.86819999994</c:v>
                </c:pt>
                <c:pt idx="2">
                  <c:v>165326.0368</c:v>
                </c:pt>
              </c:numCache>
            </c:numRef>
          </c:val>
        </c:ser>
        <c:ser>
          <c:idx val="1"/>
          <c:order val="1"/>
          <c:tx>
            <c:strRef>
              <c:f>KPIs!$L$3:$L$4</c:f>
              <c:strCache>
                <c:ptCount val="1"/>
                <c:pt idx="0">
                  <c:v>Low Fat</c:v>
                </c:pt>
              </c:strCache>
            </c:strRef>
          </c:tx>
          <c:spPr>
            <a:solidFill>
              <a:schemeClr val="accent2"/>
            </a:solidFill>
            <a:ln>
              <a:noFill/>
            </a:ln>
            <a:effectLst/>
          </c:spPr>
          <c:invertIfNegative val="0"/>
          <c:cat>
            <c:strRef>
              <c:f>KPIs!$J$5:$J$7</c:f>
              <c:strCache>
                <c:ptCount val="3"/>
                <c:pt idx="0">
                  <c:v>Tier 1</c:v>
                </c:pt>
                <c:pt idx="1">
                  <c:v>Tier 2</c:v>
                </c:pt>
                <c:pt idx="2">
                  <c:v>Tier 3</c:v>
                </c:pt>
              </c:strCache>
            </c:strRef>
          </c:cat>
          <c:val>
            <c:numRef>
              <c:f>KPIs!$L$5:$L$7</c:f>
              <c:numCache>
                <c:formatCode>"$"0.0,"K"</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182"/>
        <c:axId val="1715214464"/>
        <c:axId val="1715205216"/>
      </c:barChart>
      <c:catAx>
        <c:axId val="17152144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205216"/>
        <c:crosses val="autoZero"/>
        <c:auto val="1"/>
        <c:lblAlgn val="ctr"/>
        <c:lblOffset val="100"/>
        <c:noMultiLvlLbl val="0"/>
      </c:catAx>
      <c:valAx>
        <c:axId val="1715205216"/>
        <c:scaling>
          <c:orientation val="minMax"/>
        </c:scaling>
        <c:delete val="1"/>
        <c:axPos val="b"/>
        <c:numFmt formatCode="&quot;$&quot;0.0,&quot;K&quot;" sourceLinked="1"/>
        <c:majorTickMark val="out"/>
        <c:minorTickMark val="none"/>
        <c:tickLblPos val="nextTo"/>
        <c:crossAx val="1715214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Data.xlsx]KPIs!PivotTable4</c:name>
    <c:fmtId val="27"/>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KPIs!$C$17</c:f>
              <c:strCache>
                <c:ptCount val="1"/>
                <c:pt idx="0">
                  <c:v>Total</c:v>
                </c:pt>
              </c:strCache>
            </c:strRef>
          </c:tx>
          <c:spPr>
            <a:solidFill>
              <a:schemeClr val="accent1"/>
            </a:solidFill>
            <a:ln>
              <a:noFill/>
            </a:ln>
            <a:effectLst/>
          </c:spPr>
          <c:invertIfNegative val="0"/>
          <c:cat>
            <c:strRef>
              <c:f>KPIs!$B$18:$B$33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KPIs!$C$18:$C$33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82"/>
        <c:axId val="1715195968"/>
        <c:axId val="1715205760"/>
      </c:barChart>
      <c:catAx>
        <c:axId val="171519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205760"/>
        <c:crosses val="autoZero"/>
        <c:auto val="1"/>
        <c:lblAlgn val="ctr"/>
        <c:lblOffset val="100"/>
        <c:noMultiLvlLbl val="0"/>
      </c:catAx>
      <c:valAx>
        <c:axId val="1715205760"/>
        <c:scaling>
          <c:orientation val="minMax"/>
        </c:scaling>
        <c:delete val="1"/>
        <c:axPos val="b"/>
        <c:numFmt formatCode="&quot;$&quot;0.0,&quot;K&quot;" sourceLinked="1"/>
        <c:majorTickMark val="none"/>
        <c:minorTickMark val="none"/>
        <c:tickLblPos val="nextTo"/>
        <c:crossAx val="1715195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Data.xlsx]KPIs!PivotTable5</c:name>
    <c:fmtId val="33"/>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11724759405074368"/>
          <c:y val="5.0925925925925923E-2"/>
          <c:w val="0.82686351706036743"/>
          <c:h val="0.8416746864975212"/>
        </c:manualLayout>
      </c:layout>
      <c:areaChart>
        <c:grouping val="standard"/>
        <c:varyColors val="0"/>
        <c:ser>
          <c:idx val="0"/>
          <c:order val="0"/>
          <c:tx>
            <c:strRef>
              <c:f>KPIs!$L$12</c:f>
              <c:strCache>
                <c:ptCount val="1"/>
                <c:pt idx="0">
                  <c:v>Total</c:v>
                </c:pt>
              </c:strCache>
            </c:strRef>
          </c:tx>
          <c:spPr>
            <a:solidFill>
              <a:schemeClr val="accent1"/>
            </a:solidFill>
            <a:ln>
              <a:noFill/>
            </a:ln>
            <a:effectLst/>
          </c:spPr>
          <c:cat>
            <c:strRef>
              <c:f>KPIs!$K$13:$K$21</c:f>
              <c:strCache>
                <c:ptCount val="9"/>
                <c:pt idx="0">
                  <c:v>2011</c:v>
                </c:pt>
                <c:pt idx="1">
                  <c:v>2012</c:v>
                </c:pt>
                <c:pt idx="2">
                  <c:v>2014</c:v>
                </c:pt>
                <c:pt idx="3">
                  <c:v>2015</c:v>
                </c:pt>
                <c:pt idx="4">
                  <c:v>2016</c:v>
                </c:pt>
                <c:pt idx="5">
                  <c:v>2017</c:v>
                </c:pt>
                <c:pt idx="6">
                  <c:v>2018</c:v>
                </c:pt>
                <c:pt idx="7">
                  <c:v>2020</c:v>
                </c:pt>
                <c:pt idx="8">
                  <c:v>2022</c:v>
                </c:pt>
              </c:strCache>
            </c:strRef>
          </c:cat>
          <c:val>
            <c:numRef>
              <c:f>KPIs!$L$13:$L$21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1715220992"/>
        <c:axId val="1715197056"/>
      </c:areaChart>
      <c:catAx>
        <c:axId val="1715220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197056"/>
        <c:crosses val="autoZero"/>
        <c:auto val="1"/>
        <c:lblAlgn val="ctr"/>
        <c:lblOffset val="100"/>
        <c:noMultiLvlLbl val="0"/>
      </c:catAx>
      <c:valAx>
        <c:axId val="171519705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22099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Data.xlsx]KPIs!PivotTable6</c:name>
    <c:fmtId val="38"/>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37507199029390359"/>
          <c:y val="5.5263014773579262E-2"/>
          <c:w val="0.56411068349003746"/>
          <c:h val="0.94464472319448056"/>
        </c:manualLayout>
      </c:layout>
      <c:pieChart>
        <c:varyColors val="1"/>
        <c:ser>
          <c:idx val="0"/>
          <c:order val="0"/>
          <c:tx>
            <c:strRef>
              <c:f>KPIs!$L$24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KPIs!$K$25:$K$27</c:f>
              <c:strCache>
                <c:ptCount val="3"/>
                <c:pt idx="0">
                  <c:v>High</c:v>
                </c:pt>
                <c:pt idx="1">
                  <c:v>Medium</c:v>
                </c:pt>
                <c:pt idx="2">
                  <c:v>Small</c:v>
                </c:pt>
              </c:strCache>
            </c:strRef>
          </c:cat>
          <c:val>
            <c:numRef>
              <c:f>KPIs!$L$25:$L$27</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Data.xlsx]KPIs!PivotTable7</c:name>
    <c:fmtId val="43"/>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KPIs!$R$3</c:f>
              <c:strCache>
                <c:ptCount val="1"/>
                <c:pt idx="0">
                  <c:v>Total</c:v>
                </c:pt>
              </c:strCache>
            </c:strRef>
          </c:tx>
          <c:spPr>
            <a:solidFill>
              <a:schemeClr val="accent1"/>
            </a:solidFill>
            <a:ln>
              <a:noFill/>
            </a:ln>
            <a:effectLst/>
          </c:spPr>
          <c:invertIfNegative val="0"/>
          <c:cat>
            <c:strRef>
              <c:f>KPIs!$Q$4:$Q$6</c:f>
              <c:strCache>
                <c:ptCount val="3"/>
                <c:pt idx="0">
                  <c:v>Tier 1</c:v>
                </c:pt>
                <c:pt idx="1">
                  <c:v>Tier 2</c:v>
                </c:pt>
                <c:pt idx="2">
                  <c:v>Tier 3</c:v>
                </c:pt>
              </c:strCache>
            </c:strRef>
          </c:cat>
          <c:val>
            <c:numRef>
              <c:f>KPIs!$R$4:$R$6</c:f>
              <c:numCache>
                <c:formatCode>"$"0.0,"K"</c:formatCode>
                <c:ptCount val="3"/>
                <c:pt idx="0">
                  <c:v>336397.81199999945</c:v>
                </c:pt>
                <c:pt idx="1">
                  <c:v>393150.64759999956</c:v>
                </c:pt>
                <c:pt idx="2">
                  <c:v>472133.03319999954</c:v>
                </c:pt>
              </c:numCache>
            </c:numRef>
          </c:val>
        </c:ser>
        <c:dLbls>
          <c:showLegendKey val="0"/>
          <c:showVal val="0"/>
          <c:showCatName val="0"/>
          <c:showSerName val="0"/>
          <c:showPercent val="0"/>
          <c:showBubbleSize val="0"/>
        </c:dLbls>
        <c:gapWidth val="219"/>
        <c:overlap val="-27"/>
        <c:axId val="1715199232"/>
        <c:axId val="1715201952"/>
      </c:barChart>
      <c:catAx>
        <c:axId val="171519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201952"/>
        <c:crosses val="autoZero"/>
        <c:auto val="1"/>
        <c:lblAlgn val="ctr"/>
        <c:lblOffset val="100"/>
        <c:noMultiLvlLbl val="0"/>
      </c:catAx>
      <c:valAx>
        <c:axId val="17152019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199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Data.xlsx]KPIs!PivotTable9</c:name>
    <c:fmtId val="48"/>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KPIs!$R$24</c:f>
              <c:strCache>
                <c:ptCount val="1"/>
                <c:pt idx="0">
                  <c:v>Total</c:v>
                </c:pt>
              </c:strCache>
            </c:strRef>
          </c:tx>
          <c:spPr>
            <a:solidFill>
              <a:schemeClr val="accent1"/>
            </a:solidFill>
            <a:ln>
              <a:noFill/>
            </a:ln>
            <a:effectLst/>
          </c:spPr>
          <c:invertIfNegative val="0"/>
          <c:cat>
            <c:strRef>
              <c:f>KPIs!$Q$25:$Q$28</c:f>
              <c:strCache>
                <c:ptCount val="4"/>
                <c:pt idx="0">
                  <c:v>Supermarket Type1</c:v>
                </c:pt>
                <c:pt idx="1">
                  <c:v>Supermarket Type2</c:v>
                </c:pt>
                <c:pt idx="2">
                  <c:v>Supermarket Type3</c:v>
                </c:pt>
                <c:pt idx="3">
                  <c:v>Grocery Store</c:v>
                </c:pt>
              </c:strCache>
            </c:strRef>
          </c:cat>
          <c:val>
            <c:numRef>
              <c:f>KPIs!$R$25:$R$28</c:f>
              <c:numCache>
                <c:formatCode>"$"0.0,"K"</c:formatCode>
                <c:ptCount val="4"/>
                <c:pt idx="0">
                  <c:v>787549.89280000131</c:v>
                </c:pt>
                <c:pt idx="1">
                  <c:v>131477.77639999994</c:v>
                </c:pt>
                <c:pt idx="2">
                  <c:v>130714.67460000006</c:v>
                </c:pt>
                <c:pt idx="3">
                  <c:v>151939.149</c:v>
                </c:pt>
              </c:numCache>
            </c:numRef>
          </c:val>
        </c:ser>
        <c:dLbls>
          <c:showLegendKey val="0"/>
          <c:showVal val="0"/>
          <c:showCatName val="0"/>
          <c:showSerName val="0"/>
          <c:showPercent val="0"/>
          <c:showBubbleSize val="0"/>
        </c:dLbls>
        <c:gapWidth val="182"/>
        <c:axId val="1715203040"/>
        <c:axId val="1714738800"/>
      </c:barChart>
      <c:catAx>
        <c:axId val="1715203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738800"/>
        <c:crosses val="autoZero"/>
        <c:auto val="1"/>
        <c:lblAlgn val="ctr"/>
        <c:lblOffset val="100"/>
        <c:noMultiLvlLbl val="0"/>
      </c:catAx>
      <c:valAx>
        <c:axId val="1714738800"/>
        <c:scaling>
          <c:orientation val="minMax"/>
        </c:scaling>
        <c:delete val="1"/>
        <c:axPos val="b"/>
        <c:numFmt formatCode="&quot;$&quot;0.0,&quot;K&quot;" sourceLinked="0"/>
        <c:majorTickMark val="none"/>
        <c:minorTickMark val="none"/>
        <c:tickLblPos val="nextTo"/>
        <c:crossAx val="1715203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Data.xlsx]KPIs!PivotTable10</c:name>
    <c:fmtId val="53"/>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KPIs!$R$29</c:f>
              <c:strCache>
                <c:ptCount val="1"/>
                <c:pt idx="0">
                  <c:v>Total</c:v>
                </c:pt>
              </c:strCache>
            </c:strRef>
          </c:tx>
          <c:spPr>
            <a:solidFill>
              <a:schemeClr val="accent1"/>
            </a:solidFill>
            <a:ln>
              <a:noFill/>
            </a:ln>
            <a:effectLst/>
          </c:spPr>
          <c:invertIfNegative val="0"/>
          <c:cat>
            <c:strRef>
              <c:f>KPIs!$Q$30:$Q$33</c:f>
              <c:strCache>
                <c:ptCount val="4"/>
                <c:pt idx="0">
                  <c:v>Supermarket Type1</c:v>
                </c:pt>
                <c:pt idx="1">
                  <c:v>Supermarket Type2</c:v>
                </c:pt>
                <c:pt idx="2">
                  <c:v>Supermarket Type3</c:v>
                </c:pt>
                <c:pt idx="3">
                  <c:v>Grocery Store</c:v>
                </c:pt>
              </c:strCache>
            </c:strRef>
          </c:cat>
          <c:val>
            <c:numRef>
              <c:f>KPIs!$R$30:$R$33</c:f>
              <c:numCache>
                <c:formatCode>"$"0</c:formatCode>
                <c:ptCount val="4"/>
                <c:pt idx="0">
                  <c:v>141.21389506903375</c:v>
                </c:pt>
                <c:pt idx="1">
                  <c:v>141.67863836206891</c:v>
                </c:pt>
                <c:pt idx="2">
                  <c:v>139.80179101604284</c:v>
                </c:pt>
                <c:pt idx="3">
                  <c:v>140.29468975069253</c:v>
                </c:pt>
              </c:numCache>
            </c:numRef>
          </c:val>
        </c:ser>
        <c:dLbls>
          <c:showLegendKey val="0"/>
          <c:showVal val="0"/>
          <c:showCatName val="0"/>
          <c:showSerName val="0"/>
          <c:showPercent val="0"/>
          <c:showBubbleSize val="0"/>
        </c:dLbls>
        <c:gapWidth val="182"/>
        <c:axId val="54132512"/>
        <c:axId val="54122720"/>
      </c:barChart>
      <c:catAx>
        <c:axId val="54132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22720"/>
        <c:crosses val="autoZero"/>
        <c:auto val="1"/>
        <c:lblAlgn val="ctr"/>
        <c:lblOffset val="100"/>
        <c:noMultiLvlLbl val="0"/>
      </c:catAx>
      <c:valAx>
        <c:axId val="54122720"/>
        <c:scaling>
          <c:orientation val="minMax"/>
        </c:scaling>
        <c:delete val="1"/>
        <c:axPos val="b"/>
        <c:numFmt formatCode="&quot;$&quot;0" sourceLinked="1"/>
        <c:majorTickMark val="none"/>
        <c:minorTickMark val="none"/>
        <c:tickLblPos val="nextTo"/>
        <c:crossAx val="54132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Data.xlsx]KPIs!PivotTable11</c:name>
    <c:fmtId val="58"/>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KPIs!$R$34</c:f>
              <c:strCache>
                <c:ptCount val="1"/>
                <c:pt idx="0">
                  <c:v>Total</c:v>
                </c:pt>
              </c:strCache>
            </c:strRef>
          </c:tx>
          <c:spPr>
            <a:solidFill>
              <a:schemeClr val="accent1"/>
            </a:solidFill>
            <a:ln>
              <a:noFill/>
            </a:ln>
            <a:effectLst/>
          </c:spPr>
          <c:invertIfNegative val="0"/>
          <c:cat>
            <c:strRef>
              <c:f>KPIs!$Q$35:$Q$38</c:f>
              <c:strCache>
                <c:ptCount val="4"/>
                <c:pt idx="0">
                  <c:v>Supermarket Type1</c:v>
                </c:pt>
                <c:pt idx="1">
                  <c:v>Supermarket Type2</c:v>
                </c:pt>
                <c:pt idx="2">
                  <c:v>Supermarket Type3</c:v>
                </c:pt>
                <c:pt idx="3">
                  <c:v>Grocery Store</c:v>
                </c:pt>
              </c:strCache>
            </c:strRef>
          </c:cat>
          <c:val>
            <c:numRef>
              <c:f>KPIs!$R$35:$R$38</c:f>
              <c:numCache>
                <c:formatCode>General</c:formatCode>
                <c:ptCount val="4"/>
                <c:pt idx="0">
                  <c:v>5577</c:v>
                </c:pt>
                <c:pt idx="1">
                  <c:v>928</c:v>
                </c:pt>
                <c:pt idx="2">
                  <c:v>935</c:v>
                </c:pt>
                <c:pt idx="3">
                  <c:v>1083</c:v>
                </c:pt>
              </c:numCache>
            </c:numRef>
          </c:val>
        </c:ser>
        <c:dLbls>
          <c:showLegendKey val="0"/>
          <c:showVal val="0"/>
          <c:showCatName val="0"/>
          <c:showSerName val="0"/>
          <c:showPercent val="0"/>
          <c:showBubbleSize val="0"/>
        </c:dLbls>
        <c:gapWidth val="182"/>
        <c:axId val="54133600"/>
        <c:axId val="54128704"/>
      </c:barChart>
      <c:catAx>
        <c:axId val="5413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28704"/>
        <c:crosses val="autoZero"/>
        <c:auto val="1"/>
        <c:lblAlgn val="ctr"/>
        <c:lblOffset val="100"/>
        <c:noMultiLvlLbl val="0"/>
      </c:catAx>
      <c:valAx>
        <c:axId val="54128704"/>
        <c:scaling>
          <c:orientation val="minMax"/>
        </c:scaling>
        <c:delete val="1"/>
        <c:axPos val="b"/>
        <c:numFmt formatCode="General" sourceLinked="1"/>
        <c:majorTickMark val="none"/>
        <c:minorTickMark val="none"/>
        <c:tickLblPos val="nextTo"/>
        <c:crossAx val="54133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Data.xlsx]KPIs!PivotTable2</c:name>
    <c:fmtId val="3"/>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IN">
                <a:solidFill>
                  <a:schemeClr val="tx1"/>
                </a:solidFill>
                <a:latin typeface="Arial Black" panose="020B0A04020102020204" pitchFamily="34" charset="0"/>
              </a:rPr>
              <a:t>Fat Content</a:t>
            </a:r>
          </a:p>
        </c:rich>
      </c:tx>
      <c:layout>
        <c:manualLayout>
          <c:xMode val="edge"/>
          <c:yMode val="edge"/>
          <c:x val="0.26356331903820124"/>
          <c:y val="2.534385794017731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4"/>
          </a:solidFill>
          <a:ln>
            <a:noFill/>
          </a:ln>
          <a:effectLst>
            <a:outerShdw blurRad="317500" algn="ctr" rotWithShape="0">
              <a:prstClr val="black">
                <a:alpha val="25000"/>
              </a:prstClr>
            </a:outerShdw>
          </a:effectLst>
        </c:spPr>
        <c:dLbl>
          <c:idx val="0"/>
          <c:layout>
            <c:manualLayout>
              <c:x val="0.14858131656280163"/>
              <c:y val="-0.359423462228485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rgbClr val="00B050"/>
          </a:solidFill>
          <a:ln>
            <a:noFill/>
          </a:ln>
          <a:effectLst>
            <a:outerShdw blurRad="317500" algn="ctr" rotWithShape="0">
              <a:prstClr val="black">
                <a:alpha val="25000"/>
              </a:prstClr>
            </a:outerShdw>
          </a:effectLst>
        </c:spPr>
        <c:dLbl>
          <c:idx val="0"/>
          <c:layout>
            <c:manualLayout>
              <c:x val="-0.14326243534859587"/>
              <c:y val="-0.12388167951195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2828901302817951"/>
          <c:y val="0.25837567733373984"/>
          <c:w val="0.48192137647966005"/>
          <c:h val="0.6266885865302857"/>
        </c:manualLayout>
      </c:layout>
      <c:doughnutChart>
        <c:varyColors val="1"/>
        <c:ser>
          <c:idx val="0"/>
          <c:order val="0"/>
          <c:tx>
            <c:strRef>
              <c:f>KPIs!$C$11</c:f>
              <c:strCache>
                <c:ptCount val="1"/>
                <c:pt idx="0">
                  <c:v>Total</c:v>
                </c:pt>
              </c:strCache>
            </c:strRef>
          </c:tx>
          <c:explosion val="2"/>
          <c:dPt>
            <c:idx val="0"/>
            <c:bubble3D val="0"/>
            <c:spPr>
              <a:solidFill>
                <a:schemeClr val="accent4"/>
              </a:solidFill>
              <a:ln>
                <a:noFill/>
              </a:ln>
              <a:effectLst>
                <a:outerShdw blurRad="317500" algn="ctr" rotWithShape="0">
                  <a:prstClr val="black">
                    <a:alpha val="25000"/>
                  </a:prstClr>
                </a:outerShdw>
              </a:effectLst>
            </c:spPr>
          </c:dPt>
          <c:dPt>
            <c:idx val="1"/>
            <c:bubble3D val="0"/>
            <c:spPr>
              <a:solidFill>
                <a:srgbClr val="00B050"/>
              </a:solidFill>
              <a:ln>
                <a:noFill/>
              </a:ln>
              <a:effectLst>
                <a:outerShdw blurRad="317500" algn="ctr" rotWithShape="0">
                  <a:prstClr val="black">
                    <a:alpha val="25000"/>
                  </a:prstClr>
                </a:outerShdw>
              </a:effectLst>
            </c:spPr>
          </c:dPt>
          <c:dLbls>
            <c:dLbl>
              <c:idx val="0"/>
              <c:layout>
                <c:manualLayout>
                  <c:x val="0.14858131656280163"/>
                  <c:y val="-0.359423462228485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dLbl>
              <c:idx val="1"/>
              <c:layout>
                <c:manualLayout>
                  <c:x val="-0.14326243534859587"/>
                  <c:y val="-0.12388167951195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KPIs!$B$12:$B$13</c:f>
              <c:strCache>
                <c:ptCount val="2"/>
                <c:pt idx="0">
                  <c:v>Low Fat</c:v>
                </c:pt>
                <c:pt idx="1">
                  <c:v>Regular</c:v>
                </c:pt>
              </c:strCache>
            </c:strRef>
          </c:cat>
          <c:val>
            <c:numRef>
              <c:f>KPIs!$C$12:$C$13</c:f>
              <c:numCache>
                <c:formatCode>"$"0.0,"K"</c:formatCode>
                <c:ptCount val="2"/>
                <c:pt idx="0">
                  <c:v>776319.68840000057</c:v>
                </c:pt>
                <c:pt idx="1">
                  <c:v>425361.8043999995</c:v>
                </c:pt>
              </c:numCache>
            </c:numRef>
          </c:val>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t"/>
      <c:layout>
        <c:manualLayout>
          <c:xMode val="edge"/>
          <c:yMode val="edge"/>
          <c:x val="0.27667900270651585"/>
          <c:y val="0.14766622083005243"/>
          <c:w val="0.4671076539043848"/>
          <c:h val="0.1229716454975694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alpha val="75000"/>
      </a:schemeClr>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Data.xlsx]KPIs!PivotTable3</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a:solidFill>
                  <a:sysClr val="windowText" lastClr="000000"/>
                </a:solidFill>
                <a:latin typeface="Arial Black" panose="020B0A04020102020204" pitchFamily="34" charset="0"/>
              </a:rPr>
              <a:t>Fat Content by Outlet</a:t>
            </a:r>
          </a:p>
        </c:rich>
      </c:tx>
      <c:layout>
        <c:manualLayout>
          <c:xMode val="edge"/>
          <c:yMode val="edge"/>
          <c:x val="0.13513872307500863"/>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4"/>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00B050"/>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4"/>
          </a:solidFill>
          <a:ln>
            <a:noFill/>
          </a:ln>
          <a:effectLst>
            <a:outerShdw blurRad="57150" dist="19050" dir="5400000" algn="ctr" rotWithShape="0">
              <a:srgbClr val="000000">
                <a:alpha val="63000"/>
              </a:srgbClr>
            </a:outerShdw>
          </a:effectLst>
        </c:spPr>
      </c:pivotFmt>
      <c:pivotFmt>
        <c:idx val="7"/>
        <c:spPr>
          <a:solidFill>
            <a:schemeClr val="accent4"/>
          </a:solidFill>
          <a:ln>
            <a:noFill/>
          </a:ln>
          <a:effectLst>
            <a:outerShdw blurRad="57150" dist="19050" dir="5400000" algn="ctr" rotWithShape="0">
              <a:srgbClr val="000000">
                <a:alpha val="63000"/>
              </a:srgbClr>
            </a:outerShdw>
          </a:effectLst>
        </c:spPr>
      </c:pivotFmt>
      <c:pivotFmt>
        <c:idx val="8"/>
        <c:spPr>
          <a:solidFill>
            <a:schemeClr val="accent4"/>
          </a:solidFill>
          <a:ln>
            <a:noFill/>
          </a:ln>
          <a:effectLst>
            <a:outerShdw blurRad="57150" dist="19050" dir="5400000" algn="ctr" rotWithShape="0">
              <a:srgbClr val="000000">
                <a:alpha val="63000"/>
              </a:srgbClr>
            </a:outerShdw>
          </a:effectLst>
        </c:spPr>
      </c:pivotFmt>
      <c:pivotFmt>
        <c:idx val="9"/>
        <c:spPr>
          <a:solidFill>
            <a:srgbClr val="00B050"/>
          </a:solidFill>
          <a:ln>
            <a:noFill/>
          </a:ln>
          <a:effectLst>
            <a:outerShdw blurRad="57150" dist="19050" dir="5400000" algn="ctr" rotWithShape="0">
              <a:srgbClr val="000000">
                <a:alpha val="63000"/>
              </a:srgbClr>
            </a:outerShdw>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4DDBE34-2F1B-450B-8530-A1AE7F803BBD}" type="VALUE">
                  <a:rPr lang="en-US" sz="900"/>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0.13356908678955171"/>
          <c:y val="0.25336855321914781"/>
          <c:w val="0.86252499528739501"/>
          <c:h val="0.74031048310678438"/>
        </c:manualLayout>
      </c:layout>
      <c:barChart>
        <c:barDir val="bar"/>
        <c:grouping val="clustered"/>
        <c:varyColors val="0"/>
        <c:ser>
          <c:idx val="0"/>
          <c:order val="0"/>
          <c:tx>
            <c:strRef>
              <c:f>KPIs!$K$3:$K$4</c:f>
              <c:strCache>
                <c:ptCount val="1"/>
                <c:pt idx="0">
                  <c:v>Regular</c:v>
                </c:pt>
              </c:strCache>
            </c:strRef>
          </c:tx>
          <c:spPr>
            <a:solidFill>
              <a:schemeClr val="accent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KPIs!$J$5:$J$7</c:f>
              <c:strCache>
                <c:ptCount val="3"/>
                <c:pt idx="0">
                  <c:v>Tier 1</c:v>
                </c:pt>
                <c:pt idx="1">
                  <c:v>Tier 2</c:v>
                </c:pt>
                <c:pt idx="2">
                  <c:v>Tier 3</c:v>
                </c:pt>
              </c:strCache>
            </c:strRef>
          </c:cat>
          <c:val>
            <c:numRef>
              <c:f>KPIs!$K$5:$K$7</c:f>
              <c:numCache>
                <c:formatCode>"$"0.0,"K"</c:formatCode>
                <c:ptCount val="3"/>
                <c:pt idx="0">
                  <c:v>121349.89940000001</c:v>
                </c:pt>
                <c:pt idx="1">
                  <c:v>138685.86819999994</c:v>
                </c:pt>
                <c:pt idx="2">
                  <c:v>165326.0368</c:v>
                </c:pt>
              </c:numCache>
            </c:numRef>
          </c:val>
        </c:ser>
        <c:ser>
          <c:idx val="1"/>
          <c:order val="1"/>
          <c:tx>
            <c:strRef>
              <c:f>KPIs!$L$3:$L$4</c:f>
              <c:strCache>
                <c:ptCount val="1"/>
                <c:pt idx="0">
                  <c:v>Low Fat</c:v>
                </c:pt>
              </c:strCache>
            </c:strRef>
          </c:tx>
          <c:spPr>
            <a:solidFill>
              <a:srgbClr val="00B050"/>
            </a:solidFill>
            <a:ln>
              <a:noFill/>
            </a:ln>
            <a:effectLst>
              <a:outerShdw blurRad="57150" dist="19050" dir="5400000" algn="ctr" rotWithShape="0">
                <a:srgbClr val="000000">
                  <a:alpha val="63000"/>
                </a:srgbClr>
              </a:outerShdw>
            </a:effectLst>
          </c:spPr>
          <c:invertIfNegative val="0"/>
          <c:dPt>
            <c:idx val="2"/>
            <c:invertIfNegative val="0"/>
            <c:bubble3D val="0"/>
            <c:spPr>
              <a:solidFill>
                <a:srgbClr val="00B050"/>
              </a:solidFill>
              <a:ln>
                <a:noFill/>
              </a:ln>
              <a:effectLst>
                <a:outerShdw blurRad="57150" dist="19050" dir="5400000" algn="ctr" rotWithShape="0">
                  <a:srgbClr val="000000">
                    <a:alpha val="63000"/>
                  </a:srgbClr>
                </a:outerShdw>
              </a:effectLst>
            </c:spPr>
          </c:dPt>
          <c:dLbls>
            <c:dLbl>
              <c:idx val="2"/>
              <c:layout/>
              <c:tx>
                <c:rich>
                  <a:bodyPr/>
                  <a:lstStyle/>
                  <a:p>
                    <a:fld id="{34DDBE34-2F1B-450B-8530-A1AE7F803BBD}" type="VALUE">
                      <a:rPr lang="en-US" sz="90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KPIs!$J$5:$J$7</c:f>
              <c:strCache>
                <c:ptCount val="3"/>
                <c:pt idx="0">
                  <c:v>Tier 1</c:v>
                </c:pt>
                <c:pt idx="1">
                  <c:v>Tier 2</c:v>
                </c:pt>
                <c:pt idx="2">
                  <c:v>Tier 3</c:v>
                </c:pt>
              </c:strCache>
            </c:strRef>
          </c:cat>
          <c:val>
            <c:numRef>
              <c:f>KPIs!$L$5:$L$7</c:f>
              <c:numCache>
                <c:formatCode>"$"0.0,"K"</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115"/>
        <c:overlap val="-20"/>
        <c:axId val="54134144"/>
        <c:axId val="54129248"/>
      </c:barChart>
      <c:catAx>
        <c:axId val="54134144"/>
        <c:scaling>
          <c:orientation val="minMax"/>
        </c:scaling>
        <c:delete val="0"/>
        <c:axPos val="l"/>
        <c:numFmt formatCode="General" sourceLinked="1"/>
        <c:majorTickMark val="none"/>
        <c:minorTickMark val="none"/>
        <c:tickLblPos val="nextTo"/>
        <c:spPr>
          <a:noFill/>
          <a:ln w="12700" cap="flat" cmpd="sng" algn="ctr">
            <a:solidFill>
              <a:schemeClr val="bg1"/>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54129248"/>
        <c:crosses val="autoZero"/>
        <c:auto val="1"/>
        <c:lblAlgn val="ctr"/>
        <c:lblOffset val="100"/>
        <c:noMultiLvlLbl val="0"/>
      </c:catAx>
      <c:valAx>
        <c:axId val="54129248"/>
        <c:scaling>
          <c:orientation val="minMax"/>
        </c:scaling>
        <c:delete val="1"/>
        <c:axPos val="b"/>
        <c:numFmt formatCode="&quot;$&quot;0.0,&quot;K&quot;" sourceLinked="1"/>
        <c:majorTickMark val="none"/>
        <c:minorTickMark val="none"/>
        <c:tickLblPos val="nextTo"/>
        <c:crossAx val="54134144"/>
        <c:crosses val="autoZero"/>
        <c:crossBetween val="between"/>
      </c:valAx>
      <c:spPr>
        <a:noFill/>
        <a:ln>
          <a:noFill/>
        </a:ln>
        <a:effectLst/>
      </c:spPr>
    </c:plotArea>
    <c:legend>
      <c:legendPos val="t"/>
      <c:layout>
        <c:manualLayout>
          <c:xMode val="edge"/>
          <c:yMode val="edge"/>
          <c:x val="0.29590948586913302"/>
          <c:y val="0.15157386705174758"/>
          <c:w val="0.42688436105506544"/>
          <c:h val="0.1245897179212607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20000"/>
        <a:lumOff val="80000"/>
        <a:alpha val="75000"/>
      </a:schemeClr>
    </a:solidFill>
    <a:ln w="9525" cap="flat" cmpd="sng" algn="ctr">
      <a:noFill/>
      <a:round/>
    </a:ln>
    <a:effectLst>
      <a:outerShdw blurRad="50800" dist="38100" dir="2700000" algn="tl" rotWithShape="0">
        <a:prstClr val="black">
          <a:alpha val="40000"/>
        </a:prst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Data.xlsx]KPIs!PivotTable4</c:name>
    <c:fmtId val="30"/>
  </c:pivotSource>
  <c:chart>
    <c:title>
      <c:tx>
        <c:rich>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r>
              <a:rPr lang="en-US" sz="1600">
                <a:solidFill>
                  <a:schemeClr val="tx1"/>
                </a:solidFill>
                <a:latin typeface="Arial Black" panose="020B0A04020102020204" pitchFamily="34" charset="0"/>
              </a:rPr>
              <a:t>Item Type</a:t>
            </a:r>
          </a:p>
        </c:rich>
      </c:tx>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4"/>
          </a:solidFill>
          <a:ln>
            <a:noFill/>
          </a:ln>
          <a:effectLst/>
        </c:spPr>
        <c:marker>
          <c:symbol val="none"/>
        </c:marker>
        <c:dLbl>
          <c:idx val="0"/>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8538250038937027"/>
          <c:y val="0.11683366539436373"/>
          <c:w val="0.60497530390156717"/>
          <c:h val="0.84147698666448623"/>
        </c:manualLayout>
      </c:layout>
      <c:barChart>
        <c:barDir val="bar"/>
        <c:grouping val="clustered"/>
        <c:varyColors val="0"/>
        <c:ser>
          <c:idx val="0"/>
          <c:order val="0"/>
          <c:tx>
            <c:strRef>
              <c:f>KPIs!$C$17</c:f>
              <c:strCache>
                <c:ptCount val="1"/>
                <c:pt idx="0">
                  <c:v>Total</c:v>
                </c:pt>
              </c:strCache>
            </c:strRef>
          </c:tx>
          <c:spPr>
            <a:solidFill>
              <a:schemeClr val="accent4"/>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KPIs!$B$18:$B$33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KPIs!$C$18:$C$33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78"/>
        <c:axId val="54120544"/>
        <c:axId val="54133056"/>
      </c:barChart>
      <c:catAx>
        <c:axId val="54120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54133056"/>
        <c:crosses val="autoZero"/>
        <c:auto val="1"/>
        <c:lblAlgn val="ctr"/>
        <c:lblOffset val="100"/>
        <c:noMultiLvlLbl val="0"/>
      </c:catAx>
      <c:valAx>
        <c:axId val="54133056"/>
        <c:scaling>
          <c:orientation val="minMax"/>
        </c:scaling>
        <c:delete val="1"/>
        <c:axPos val="b"/>
        <c:numFmt formatCode="&quot;$&quot;0.0,&quot;K&quot;" sourceLinked="1"/>
        <c:majorTickMark val="none"/>
        <c:minorTickMark val="none"/>
        <c:tickLblPos val="nextTo"/>
        <c:crossAx val="54120544"/>
        <c:crosses val="autoZero"/>
        <c:crossBetween val="between"/>
      </c:valAx>
      <c:spPr>
        <a:noFill/>
        <a:ln>
          <a:noFill/>
        </a:ln>
        <a:effectLst/>
      </c:spPr>
    </c:plotArea>
    <c:plotVisOnly val="1"/>
    <c:dispBlanksAs val="gap"/>
    <c:showDLblsOverMax val="0"/>
  </c:chart>
  <c:spPr>
    <a:solidFill>
      <a:schemeClr val="accent2">
        <a:lumMod val="40000"/>
        <a:lumOff val="60000"/>
        <a:alpha val="75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Data.xlsx]KPIs!PivotTable5</c:name>
    <c:fmtId val="3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0">
                <a:solidFill>
                  <a:schemeClr val="tx1"/>
                </a:solidFill>
                <a:latin typeface="Arial Black" panose="020B0A04020102020204" pitchFamily="34" charset="0"/>
              </a:rPr>
              <a:t>Outlet Establishment</a:t>
            </a:r>
          </a:p>
        </c:rich>
      </c:tx>
      <c:layout>
        <c:manualLayout>
          <c:xMode val="edge"/>
          <c:yMode val="edge"/>
          <c:x val="0.1171568353888796"/>
          <c:y val="4.52735945960948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B050">
              <a:alpha val="66000"/>
            </a:srgbClr>
          </a:solidFill>
          <a:ln w="25400">
            <a:solidFill>
              <a:schemeClr val="accent6">
                <a:lumMod val="50000"/>
              </a:schemeClr>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alpha val="66000"/>
            </a:srgbClr>
          </a:solidFill>
          <a:ln w="25400">
            <a:solidFill>
              <a:schemeClr val="accent6">
                <a:lumMod val="50000"/>
              </a:schemeClr>
            </a:solidFill>
          </a:ln>
          <a:effectLst/>
        </c:spPr>
        <c:dLbl>
          <c:idx val="0"/>
          <c:layout>
            <c:manualLayout>
              <c:x val="0"/>
              <c:y val="-0.24577094209308645"/>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00B050">
              <a:alpha val="66000"/>
            </a:srgbClr>
          </a:solidFill>
          <a:ln w="25400">
            <a:solidFill>
              <a:schemeClr val="accent6">
                <a:lumMod val="50000"/>
              </a:schemeClr>
            </a:solidFill>
          </a:ln>
          <a:effectLst/>
        </c:spPr>
        <c:dLbl>
          <c:idx val="0"/>
          <c:layout>
            <c:manualLayout>
              <c:x val="-2.6091378590299548E-17"/>
              <c:y val="-0.29751219306005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00B050">
              <a:alpha val="66000"/>
            </a:srgbClr>
          </a:solidFill>
          <a:ln w="25400">
            <a:solidFill>
              <a:schemeClr val="accent6">
                <a:lumMod val="50000"/>
              </a:schemeClr>
            </a:solidFill>
          </a:ln>
          <a:effectLst/>
        </c:spPr>
        <c:dLbl>
          <c:idx val="0"/>
          <c:layout>
            <c:manualLayout>
              <c:x val="-2.6091378590299548E-17"/>
              <c:y val="-0.29751219306005194"/>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00B050">
              <a:alpha val="66000"/>
            </a:srgbClr>
          </a:solidFill>
          <a:ln w="25400">
            <a:solidFill>
              <a:schemeClr val="accent6">
                <a:lumMod val="50000"/>
              </a:schemeClr>
            </a:solidFill>
          </a:ln>
          <a:effectLst/>
        </c:spPr>
        <c:dLbl>
          <c:idx val="0"/>
          <c:layout>
            <c:manualLayout>
              <c:x val="-2.8463650909234346E-3"/>
              <c:y val="-0.31044750580179331"/>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00B050">
              <a:alpha val="66000"/>
            </a:srgbClr>
          </a:solidFill>
          <a:ln w="25400">
            <a:solidFill>
              <a:schemeClr val="accent6">
                <a:lumMod val="50000"/>
              </a:schemeClr>
            </a:solidFill>
          </a:ln>
          <a:effectLst/>
        </c:spPr>
        <c:dLbl>
          <c:idx val="0"/>
          <c:layout>
            <c:manualLayout>
              <c:x val="0"/>
              <c:y val="-0.29751219306005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00B050">
              <a:alpha val="66000"/>
            </a:srgbClr>
          </a:solidFill>
          <a:ln w="25400">
            <a:solidFill>
              <a:schemeClr val="accent6">
                <a:lumMod val="50000"/>
              </a:schemeClr>
            </a:solidFill>
          </a:ln>
          <a:effectLst/>
        </c:spPr>
        <c:dLbl>
          <c:idx val="0"/>
          <c:layout>
            <c:manualLayout>
              <c:x val="-1.4231825454617174E-2"/>
              <c:y val="-0.30397984943092266"/>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00B050">
              <a:alpha val="66000"/>
            </a:srgbClr>
          </a:solidFill>
          <a:ln w="25400">
            <a:solidFill>
              <a:schemeClr val="accent6">
                <a:lumMod val="50000"/>
              </a:schemeClr>
            </a:solidFill>
          </a:ln>
          <a:effectLst/>
        </c:spPr>
        <c:dLbl>
          <c:idx val="0"/>
          <c:layout>
            <c:manualLayout>
              <c:x val="0"/>
              <c:y val="-0.38805938225224168"/>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00B050">
              <a:alpha val="66000"/>
            </a:srgbClr>
          </a:solidFill>
          <a:ln w="25400">
            <a:solidFill>
              <a:schemeClr val="accent6">
                <a:lumMod val="50000"/>
              </a:schemeClr>
            </a:solidFill>
          </a:ln>
          <a:effectLst/>
        </c:spPr>
        <c:dLbl>
          <c:idx val="0"/>
          <c:layout>
            <c:manualLayout>
              <c:x val="5.6927301818467651E-3"/>
              <c:y val="-0.32338281854353479"/>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00B050">
              <a:alpha val="66000"/>
            </a:srgbClr>
          </a:solidFill>
          <a:ln w="25400">
            <a:solidFill>
              <a:schemeClr val="accent6">
                <a:lumMod val="50000"/>
              </a:schemeClr>
            </a:solidFill>
          </a:ln>
          <a:effectLst/>
        </c:spPr>
        <c:dLbl>
          <c:idx val="0"/>
          <c:layout>
            <c:manualLayout>
              <c:x val="2.846365090923226E-3"/>
              <c:y val="-0.31044750580179331"/>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3037040174762335E-2"/>
          <c:y val="5.0925925925925923E-2"/>
          <c:w val="0.91392591965047532"/>
          <c:h val="0.8416746864975212"/>
        </c:manualLayout>
      </c:layout>
      <c:areaChart>
        <c:grouping val="standard"/>
        <c:varyColors val="0"/>
        <c:ser>
          <c:idx val="0"/>
          <c:order val="0"/>
          <c:tx>
            <c:strRef>
              <c:f>KPIs!$L$12</c:f>
              <c:strCache>
                <c:ptCount val="1"/>
                <c:pt idx="0">
                  <c:v>Total</c:v>
                </c:pt>
              </c:strCache>
            </c:strRef>
          </c:tx>
          <c:spPr>
            <a:solidFill>
              <a:srgbClr val="00B050">
                <a:alpha val="66000"/>
              </a:srgbClr>
            </a:solidFill>
            <a:ln w="25400">
              <a:solidFill>
                <a:schemeClr val="accent6">
                  <a:lumMod val="50000"/>
                </a:schemeClr>
              </a:solidFill>
            </a:ln>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0"/>
                  <c:y val="-0.2457709420930864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6091378590299548E-17"/>
                  <c:y val="-0.29751219306005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2.6091378590299548E-17"/>
                  <c:y val="-0.29751219306005194"/>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2.8463650909234346E-3"/>
                  <c:y val="-0.31044750580179331"/>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297512193060052"/>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1.4231825454617174E-2"/>
                  <c:y val="-0.303979849430922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
                  <c:y val="-0.38805938225224168"/>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5.6927301818467651E-3"/>
                  <c:y val="-0.32338281854353479"/>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2.846365090923226E-3"/>
                  <c:y val="-0.31044750580179331"/>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KPIs!$K$13:$K$21</c:f>
              <c:strCache>
                <c:ptCount val="9"/>
                <c:pt idx="0">
                  <c:v>2011</c:v>
                </c:pt>
                <c:pt idx="1">
                  <c:v>2012</c:v>
                </c:pt>
                <c:pt idx="2">
                  <c:v>2014</c:v>
                </c:pt>
                <c:pt idx="3">
                  <c:v>2015</c:v>
                </c:pt>
                <c:pt idx="4">
                  <c:v>2016</c:v>
                </c:pt>
                <c:pt idx="5">
                  <c:v>2017</c:v>
                </c:pt>
                <c:pt idx="6">
                  <c:v>2018</c:v>
                </c:pt>
                <c:pt idx="7">
                  <c:v>2020</c:v>
                </c:pt>
                <c:pt idx="8">
                  <c:v>2022</c:v>
                </c:pt>
              </c:strCache>
            </c:strRef>
          </c:cat>
          <c:val>
            <c:numRef>
              <c:f>KPIs!$L$13:$L$21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1"/>
          <c:showCatName val="0"/>
          <c:showSerName val="0"/>
          <c:showPercent val="0"/>
          <c:showBubbleSize val="0"/>
        </c:dLbls>
        <c:axId val="54124352"/>
        <c:axId val="54124896"/>
      </c:areaChart>
      <c:catAx>
        <c:axId val="5412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24896"/>
        <c:crosses val="autoZero"/>
        <c:auto val="1"/>
        <c:lblAlgn val="ctr"/>
        <c:lblOffset val="100"/>
        <c:noMultiLvlLbl val="0"/>
      </c:catAx>
      <c:valAx>
        <c:axId val="5412489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quot;K&quot;" sourceLinked="0"/>
        <c:majorTickMark val="none"/>
        <c:minorTickMark val="none"/>
        <c:tickLblPos val="nextTo"/>
        <c:crossAx val="54124352"/>
        <c:crosses val="autoZero"/>
        <c:crossBetween val="midCat"/>
      </c:valAx>
      <c:spPr>
        <a:noFill/>
        <a:ln>
          <a:noFill/>
        </a:ln>
        <a:effectLst/>
      </c:spPr>
    </c:plotArea>
    <c:plotVisOnly val="1"/>
    <c:dispBlanksAs val="zero"/>
    <c:showDLblsOverMax val="0"/>
  </c:chart>
  <c:spPr>
    <a:solidFill>
      <a:schemeClr val="accent4">
        <a:lumMod val="20000"/>
        <a:lumOff val="80000"/>
        <a:alpha val="75000"/>
      </a:schemeClr>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Data.xlsx]KPIs!PivotTable6</c:name>
    <c:fmtId val="4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solidFill>
                  <a:schemeClr val="tx1"/>
                </a:solidFill>
                <a:latin typeface="Arial Black" panose="020B0A04020102020204" pitchFamily="34" charset="0"/>
              </a:rPr>
              <a:t>Outlet Size</a:t>
            </a:r>
          </a:p>
        </c:rich>
      </c:tx>
      <c:layout>
        <c:manualLayout>
          <c:xMode val="edge"/>
          <c:yMode val="edge"/>
          <c:x val="0.60594187147468415"/>
          <c:y val="0.14201654773899156"/>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dLbl>
          <c:idx val="0"/>
          <c:layout>
            <c:manualLayout>
              <c:x val="2.6709274699916231E-2"/>
              <c:y val="-9.6189809729100018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3698607404045932"/>
              <c:y val="-6.8334579534416615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00B050"/>
          </a:solidFill>
          <a:ln>
            <a:noFill/>
          </a:ln>
          <a:effectLst/>
        </c:spPr>
        <c:dLbl>
          <c:idx val="0"/>
          <c:layout>
            <c:manualLayout>
              <c:x val="7.3171180619882314E-2"/>
              <c:y val="-0.22610962642917967"/>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0800176933368173"/>
          <c:y val="7.0675074946766087E-2"/>
          <c:w val="0.50428725482327474"/>
          <c:h val="0.83423761943314978"/>
        </c:manualLayout>
      </c:layout>
      <c:pieChart>
        <c:varyColors val="1"/>
        <c:ser>
          <c:idx val="0"/>
          <c:order val="0"/>
          <c:tx>
            <c:strRef>
              <c:f>KPIs!$L$24</c:f>
              <c:strCache>
                <c:ptCount val="1"/>
                <c:pt idx="0">
                  <c:v>Total</c:v>
                </c:pt>
              </c:strCache>
            </c:strRef>
          </c:tx>
          <c:dPt>
            <c:idx val="0"/>
            <c:bubble3D val="0"/>
            <c:spPr>
              <a:solidFill>
                <a:schemeClr val="accent4"/>
              </a:solidFill>
              <a:ln>
                <a:noFill/>
              </a:ln>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2"/>
            <c:bubble3D val="0"/>
            <c:spPr>
              <a:solidFill>
                <a:srgbClr val="00B050"/>
              </a:solidFill>
              <a:ln>
                <a:noFill/>
              </a:ln>
              <a:effectLst/>
            </c:spPr>
          </c:dPt>
          <c:dLbls>
            <c:dLbl>
              <c:idx val="0"/>
              <c:layout>
                <c:manualLayout>
                  <c:x val="2.6709274699916231E-2"/>
                  <c:y val="-9.6189809729100018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3698607404045932"/>
                  <c:y val="-6.8334579534416615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7.3171180619882314E-2"/>
                  <c:y val="-0.22610962642917967"/>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KPIs!$K$25:$K$27</c:f>
              <c:strCache>
                <c:ptCount val="3"/>
                <c:pt idx="0">
                  <c:v>High</c:v>
                </c:pt>
                <c:pt idx="1">
                  <c:v>Medium</c:v>
                </c:pt>
                <c:pt idx="2">
                  <c:v>Small</c:v>
                </c:pt>
              </c:strCache>
            </c:strRef>
          </c:cat>
          <c:val>
            <c:numRef>
              <c:f>KPIs!$L$25:$L$27</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526852897283899"/>
          <c:y val="0.3153758918490463"/>
          <c:w val="0.26940368265202125"/>
          <c:h val="0.47067417648403581"/>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4">
        <a:lumMod val="20000"/>
        <a:lumOff val="80000"/>
        <a:alpha val="75000"/>
      </a:schemeClr>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Arial Black" panose="020B0A04020102020204" pitchFamily="34" charset="0"/>
              </a:rPr>
              <a:t>Outlet Location</a:t>
            </a:r>
          </a:p>
        </c:rich>
      </c:tx>
      <c:layout>
        <c:manualLayout>
          <c:xMode val="edge"/>
          <c:yMode val="edge"/>
          <c:x val="3.2746274128205733E-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solidFill>
          <a:ln>
            <a:noFill/>
          </a:ln>
          <a:effectLst/>
        </c:spPr>
        <c:marker>
          <c:symbol val="none"/>
        </c:marker>
        <c:dLbl>
          <c:idx val="0"/>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4"/>
          </a:solidFill>
          <a:ln>
            <a:noFill/>
          </a:ln>
          <a:effectLst/>
        </c:spPr>
      </c:pivotFmt>
      <c:pivotFmt>
        <c:idx val="4"/>
        <c:spPr>
          <a:solidFill>
            <a:schemeClr val="accent2"/>
          </a:solidFill>
          <a:ln>
            <a:noFill/>
          </a:ln>
          <a:effectLst/>
        </c:spPr>
      </c:pivotFmt>
      <c:pivotFmt>
        <c:idx val="5"/>
        <c:spPr>
          <a:solidFill>
            <a:srgbClr val="00B050"/>
          </a:solidFill>
          <a:ln>
            <a:noFill/>
          </a:ln>
          <a:effectLst/>
        </c:spPr>
      </c:pivotFmt>
    </c:pivotFmts>
    <c:plotArea>
      <c:layout>
        <c:manualLayout>
          <c:layoutTarget val="inner"/>
          <c:xMode val="edge"/>
          <c:yMode val="edge"/>
          <c:x val="4.5971806810474726E-2"/>
          <c:y val="7.9539978347262383E-2"/>
          <c:w val="0.90805638637905051"/>
          <c:h val="0.82510298253257808"/>
        </c:manualLayout>
      </c:layout>
      <c:barChart>
        <c:barDir val="col"/>
        <c:grouping val="clustered"/>
        <c:varyColors val="0"/>
        <c:ser>
          <c:idx val="0"/>
          <c:order val="0"/>
          <c:tx>
            <c:strRef>
              <c:f>KPIs!$R$3</c:f>
              <c:strCache>
                <c:ptCount val="1"/>
                <c:pt idx="0">
                  <c:v>Total</c:v>
                </c:pt>
              </c:strCache>
            </c:strRef>
          </c:tx>
          <c:spPr>
            <a:solidFill>
              <a:schemeClr val="accent4"/>
            </a:solidFill>
            <a:ln>
              <a:noFill/>
            </a:ln>
            <a:effectLst/>
          </c:spPr>
          <c:invertIfNegative val="0"/>
          <c:dPt>
            <c:idx val="0"/>
            <c:invertIfNegative val="0"/>
            <c:bubble3D val="0"/>
            <c:spPr>
              <a:solidFill>
                <a:srgbClr val="00B050"/>
              </a:solidFill>
              <a:ln>
                <a:noFill/>
              </a:ln>
              <a:effectLst/>
            </c:spPr>
          </c:dPt>
          <c:dPt>
            <c:idx val="1"/>
            <c:invertIfNegative val="0"/>
            <c:bubble3D val="0"/>
            <c:spPr>
              <a:solidFill>
                <a:schemeClr val="accent2"/>
              </a:solidFill>
              <a:ln>
                <a:noFill/>
              </a:ln>
              <a:effectLst/>
            </c:spPr>
          </c:dPt>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KPIs!$Q$4:$Q$6</c:f>
              <c:strCache>
                <c:ptCount val="3"/>
                <c:pt idx="0">
                  <c:v>Tier 1</c:v>
                </c:pt>
                <c:pt idx="1">
                  <c:v>Tier 2</c:v>
                </c:pt>
                <c:pt idx="2">
                  <c:v>Tier 3</c:v>
                </c:pt>
              </c:strCache>
            </c:strRef>
          </c:cat>
          <c:val>
            <c:numRef>
              <c:f>KPIs!$R$4:$R$6</c:f>
              <c:numCache>
                <c:formatCode>"$"0.0,"K"</c:formatCode>
                <c:ptCount val="3"/>
                <c:pt idx="0">
                  <c:v>336397.81199999945</c:v>
                </c:pt>
                <c:pt idx="1">
                  <c:v>393150.64759999956</c:v>
                </c:pt>
                <c:pt idx="2">
                  <c:v>472133.03319999954</c:v>
                </c:pt>
              </c:numCache>
            </c:numRef>
          </c:val>
        </c:ser>
        <c:dLbls>
          <c:showLegendKey val="0"/>
          <c:showVal val="0"/>
          <c:showCatName val="0"/>
          <c:showSerName val="0"/>
          <c:showPercent val="0"/>
          <c:showBubbleSize val="0"/>
        </c:dLbls>
        <c:gapWidth val="69"/>
        <c:overlap val="-27"/>
        <c:axId val="54129792"/>
        <c:axId val="54126528"/>
      </c:barChart>
      <c:catAx>
        <c:axId val="5412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126528"/>
        <c:crosses val="autoZero"/>
        <c:auto val="1"/>
        <c:lblAlgn val="ctr"/>
        <c:lblOffset val="100"/>
        <c:noMultiLvlLbl val="0"/>
      </c:catAx>
      <c:valAx>
        <c:axId val="54126528"/>
        <c:scaling>
          <c:orientation val="minMax"/>
        </c:scaling>
        <c:delete val="1"/>
        <c:axPos val="l"/>
        <c:numFmt formatCode="&quot;$&quot;0.0,&quot;K&quot;" sourceLinked="0"/>
        <c:majorTickMark val="none"/>
        <c:minorTickMark val="none"/>
        <c:tickLblPos val="nextTo"/>
        <c:crossAx val="54129792"/>
        <c:crosses val="autoZero"/>
        <c:crossBetween val="between"/>
      </c:valAx>
      <c:spPr>
        <a:noFill/>
        <a:ln>
          <a:noFill/>
        </a:ln>
        <a:effectLst/>
      </c:spPr>
    </c:plotArea>
    <c:plotVisOnly val="1"/>
    <c:dispBlanksAs val="gap"/>
    <c:showDLblsOverMax val="0"/>
  </c:chart>
  <c:spPr>
    <a:solidFill>
      <a:schemeClr val="accent4">
        <a:lumMod val="20000"/>
        <a:lumOff val="80000"/>
        <a:alpha val="76000"/>
      </a:schemeClr>
    </a:solidFill>
    <a:ln w="9525" cap="flat" cmpd="sng" algn="ctr">
      <a:solidFill>
        <a:schemeClr val="accent2">
          <a:lumMod val="20000"/>
          <a:lumOff val="80000"/>
        </a:schemeClr>
      </a:solidFill>
      <a:round/>
    </a:ln>
    <a:effectLst>
      <a:outerShdw blurRad="50800" dist="38100" dir="6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Data.xlsx]KPIs!PivotTable9</c:name>
    <c:fmtId val="5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600" b="1">
                <a:solidFill>
                  <a:schemeClr val="tx1"/>
                </a:solidFill>
                <a:latin typeface="Arial Black" panose="020B0A04020102020204" pitchFamily="34" charset="0"/>
              </a:rPr>
              <a:t>Total Sales</a:t>
            </a:r>
          </a:p>
        </c:rich>
      </c:tx>
      <c:layout>
        <c:manualLayout>
          <c:xMode val="edge"/>
          <c:yMode val="edge"/>
          <c:x val="0.30362629364645138"/>
          <c:y val="0.8424781159950099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8857335692789171"/>
          <c:y val="1.7387597606467017E-2"/>
          <c:w val="0.68866764355728205"/>
          <c:h val="0.81539446440086161"/>
        </c:manualLayout>
      </c:layout>
      <c:barChart>
        <c:barDir val="bar"/>
        <c:grouping val="clustered"/>
        <c:varyColors val="0"/>
        <c:ser>
          <c:idx val="0"/>
          <c:order val="0"/>
          <c:tx>
            <c:strRef>
              <c:f>KPIs!$R$24</c:f>
              <c:strCache>
                <c:ptCount val="1"/>
                <c:pt idx="0">
                  <c:v>Total</c:v>
                </c:pt>
              </c:strCache>
            </c:strRef>
          </c:tx>
          <c:spPr>
            <a:solidFill>
              <a:schemeClr val="accent2"/>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KPIs!$Q$25:$Q$28</c:f>
              <c:strCache>
                <c:ptCount val="4"/>
                <c:pt idx="0">
                  <c:v>Supermarket Type1</c:v>
                </c:pt>
                <c:pt idx="1">
                  <c:v>Supermarket Type2</c:v>
                </c:pt>
                <c:pt idx="2">
                  <c:v>Supermarket Type3</c:v>
                </c:pt>
                <c:pt idx="3">
                  <c:v>Grocery Store</c:v>
                </c:pt>
              </c:strCache>
            </c:strRef>
          </c:cat>
          <c:val>
            <c:numRef>
              <c:f>KPIs!$R$25:$R$28</c:f>
              <c:numCache>
                <c:formatCode>"$"0.0,"K"</c:formatCode>
                <c:ptCount val="4"/>
                <c:pt idx="0">
                  <c:v>787549.89280000131</c:v>
                </c:pt>
                <c:pt idx="1">
                  <c:v>131477.77639999994</c:v>
                </c:pt>
                <c:pt idx="2">
                  <c:v>130714.67460000006</c:v>
                </c:pt>
                <c:pt idx="3">
                  <c:v>151939.149</c:v>
                </c:pt>
              </c:numCache>
            </c:numRef>
          </c:val>
        </c:ser>
        <c:dLbls>
          <c:showLegendKey val="0"/>
          <c:showVal val="0"/>
          <c:showCatName val="0"/>
          <c:showSerName val="0"/>
          <c:showPercent val="0"/>
          <c:showBubbleSize val="0"/>
        </c:dLbls>
        <c:gapWidth val="50"/>
        <c:axId val="54130336"/>
        <c:axId val="54130880"/>
      </c:barChart>
      <c:catAx>
        <c:axId val="54130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130880"/>
        <c:crosses val="autoZero"/>
        <c:auto val="1"/>
        <c:lblAlgn val="ctr"/>
        <c:lblOffset val="100"/>
        <c:noMultiLvlLbl val="0"/>
      </c:catAx>
      <c:valAx>
        <c:axId val="54130880"/>
        <c:scaling>
          <c:orientation val="minMax"/>
        </c:scaling>
        <c:delete val="1"/>
        <c:axPos val="b"/>
        <c:numFmt formatCode="&quot;$&quot;0.0,&quot;K&quot;" sourceLinked="0"/>
        <c:majorTickMark val="none"/>
        <c:minorTickMark val="none"/>
        <c:tickLblPos val="nextTo"/>
        <c:crossAx val="54130336"/>
        <c:crosses val="autoZero"/>
        <c:crossBetween val="between"/>
      </c:valAx>
      <c:spPr>
        <a:noFill/>
        <a:ln>
          <a:noFill/>
        </a:ln>
        <a:effectLst/>
      </c:spPr>
    </c:plotArea>
    <c:plotVisOnly val="1"/>
    <c:dispBlanksAs val="gap"/>
    <c:showDLblsOverMax val="0"/>
  </c:chart>
  <c:spPr>
    <a:solidFill>
      <a:schemeClr val="accent4">
        <a:lumMod val="20000"/>
        <a:lumOff val="80000"/>
        <a:alpha val="75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Data.xlsx]KPIs!PivotTable10</c:name>
    <c:fmtId val="5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solidFill>
                  <a:schemeClr val="tx1"/>
                </a:solidFill>
                <a:latin typeface="Arial Black" panose="020B0A04020102020204" pitchFamily="34" charset="0"/>
              </a:rPr>
              <a:t>Avg</a:t>
            </a:r>
            <a:r>
              <a:rPr lang="en-IN" sz="1600" baseline="0">
                <a:solidFill>
                  <a:schemeClr val="tx1"/>
                </a:solidFill>
                <a:latin typeface="Arial Black" panose="020B0A04020102020204" pitchFamily="34" charset="0"/>
              </a:rPr>
              <a:t> Sales</a:t>
            </a:r>
            <a:endParaRPr lang="en-IN" sz="1600">
              <a:solidFill>
                <a:schemeClr val="tx1"/>
              </a:solidFill>
              <a:latin typeface="Arial Black" panose="020B0A04020102020204" pitchFamily="34" charset="0"/>
            </a:endParaRPr>
          </a:p>
        </c:rich>
      </c:tx>
      <c:layout>
        <c:manualLayout>
          <c:xMode val="edge"/>
          <c:yMode val="edge"/>
          <c:x val="0.24933610114606353"/>
          <c:y val="0.8445465914342604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B05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7378619611277932E-2"/>
          <c:y val="6.6834622343718453E-2"/>
          <c:w val="0.85911743172187338"/>
          <c:h val="0.76304088441772544"/>
        </c:manualLayout>
      </c:layout>
      <c:barChart>
        <c:barDir val="bar"/>
        <c:grouping val="clustered"/>
        <c:varyColors val="0"/>
        <c:ser>
          <c:idx val="0"/>
          <c:order val="0"/>
          <c:tx>
            <c:strRef>
              <c:f>KPIs!$R$29</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KPIs!$Q$30:$Q$33</c:f>
              <c:strCache>
                <c:ptCount val="4"/>
                <c:pt idx="0">
                  <c:v>Supermarket Type1</c:v>
                </c:pt>
                <c:pt idx="1">
                  <c:v>Supermarket Type2</c:v>
                </c:pt>
                <c:pt idx="2">
                  <c:v>Supermarket Type3</c:v>
                </c:pt>
                <c:pt idx="3">
                  <c:v>Grocery Store</c:v>
                </c:pt>
              </c:strCache>
            </c:strRef>
          </c:cat>
          <c:val>
            <c:numRef>
              <c:f>KPIs!$R$30:$R$33</c:f>
              <c:numCache>
                <c:formatCode>"$"0</c:formatCode>
                <c:ptCount val="4"/>
                <c:pt idx="0">
                  <c:v>141.21389506903375</c:v>
                </c:pt>
                <c:pt idx="1">
                  <c:v>141.67863836206891</c:v>
                </c:pt>
                <c:pt idx="2">
                  <c:v>139.80179101604284</c:v>
                </c:pt>
                <c:pt idx="3">
                  <c:v>140.29468975069253</c:v>
                </c:pt>
              </c:numCache>
            </c:numRef>
          </c:val>
        </c:ser>
        <c:dLbls>
          <c:showLegendKey val="0"/>
          <c:showVal val="0"/>
          <c:showCatName val="0"/>
          <c:showSerName val="0"/>
          <c:showPercent val="0"/>
          <c:showBubbleSize val="0"/>
        </c:dLbls>
        <c:gapWidth val="50"/>
        <c:axId val="54127072"/>
        <c:axId val="54125984"/>
      </c:barChart>
      <c:catAx>
        <c:axId val="54127072"/>
        <c:scaling>
          <c:orientation val="minMax"/>
        </c:scaling>
        <c:delete val="1"/>
        <c:axPos val="l"/>
        <c:numFmt formatCode="General" sourceLinked="1"/>
        <c:majorTickMark val="none"/>
        <c:minorTickMark val="none"/>
        <c:tickLblPos val="nextTo"/>
        <c:crossAx val="54125984"/>
        <c:crosses val="autoZero"/>
        <c:auto val="1"/>
        <c:lblAlgn val="ctr"/>
        <c:lblOffset val="100"/>
        <c:noMultiLvlLbl val="0"/>
      </c:catAx>
      <c:valAx>
        <c:axId val="54125984"/>
        <c:scaling>
          <c:orientation val="minMax"/>
        </c:scaling>
        <c:delete val="1"/>
        <c:axPos val="b"/>
        <c:numFmt formatCode="&quot;$&quot;0" sourceLinked="1"/>
        <c:majorTickMark val="none"/>
        <c:minorTickMark val="none"/>
        <c:tickLblPos val="nextTo"/>
        <c:crossAx val="54127072"/>
        <c:crosses val="autoZero"/>
        <c:crossBetween val="between"/>
      </c:valAx>
      <c:spPr>
        <a:noFill/>
        <a:ln>
          <a:noFill/>
        </a:ln>
        <a:effectLst/>
      </c:spPr>
    </c:plotArea>
    <c:plotVisOnly val="1"/>
    <c:dispBlanksAs val="gap"/>
    <c:showDLblsOverMax val="0"/>
  </c:chart>
  <c:spPr>
    <a:solidFill>
      <a:schemeClr val="accent4">
        <a:lumMod val="20000"/>
        <a:lumOff val="80000"/>
        <a:alpha val="75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Data.xlsx]KPIs!PivotTable11</c:name>
    <c:fmtId val="6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solidFill>
                  <a:schemeClr val="tx1"/>
                </a:solidFill>
                <a:latin typeface="Arial Black" panose="020B0A04020102020204" pitchFamily="34" charset="0"/>
              </a:rPr>
              <a:t>No</a:t>
            </a:r>
            <a:r>
              <a:rPr lang="en-IN" sz="1600" baseline="0">
                <a:solidFill>
                  <a:schemeClr val="tx1"/>
                </a:solidFill>
                <a:latin typeface="Arial Black" panose="020B0A04020102020204" pitchFamily="34" charset="0"/>
              </a:rPr>
              <a:t> of Items</a:t>
            </a:r>
            <a:endParaRPr lang="en-IN" sz="1600">
              <a:solidFill>
                <a:schemeClr val="tx1"/>
              </a:solidFill>
              <a:latin typeface="Arial Black" panose="020B0A04020102020204" pitchFamily="34" charset="0"/>
            </a:endParaRPr>
          </a:p>
        </c:rich>
      </c:tx>
      <c:layout>
        <c:manualLayout>
          <c:xMode val="edge"/>
          <c:yMode val="edge"/>
          <c:x val="0.18469454046901518"/>
          <c:y val="0.8387074544754992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0397725725151008E-2"/>
          <c:y val="6.6478224455611384E-2"/>
          <c:w val="0.87920454854969798"/>
          <c:h val="0.7582610019795949"/>
        </c:manualLayout>
      </c:layout>
      <c:barChart>
        <c:barDir val="bar"/>
        <c:grouping val="clustered"/>
        <c:varyColors val="0"/>
        <c:ser>
          <c:idx val="0"/>
          <c:order val="0"/>
          <c:tx>
            <c:strRef>
              <c:f>KPIs!$R$34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KPIs!$Q$35:$Q$38</c:f>
              <c:strCache>
                <c:ptCount val="4"/>
                <c:pt idx="0">
                  <c:v>Supermarket Type1</c:v>
                </c:pt>
                <c:pt idx="1">
                  <c:v>Supermarket Type2</c:v>
                </c:pt>
                <c:pt idx="2">
                  <c:v>Supermarket Type3</c:v>
                </c:pt>
                <c:pt idx="3">
                  <c:v>Grocery Store</c:v>
                </c:pt>
              </c:strCache>
            </c:strRef>
          </c:cat>
          <c:val>
            <c:numRef>
              <c:f>KPIs!$R$35:$R$38</c:f>
              <c:numCache>
                <c:formatCode>General</c:formatCode>
                <c:ptCount val="4"/>
                <c:pt idx="0">
                  <c:v>5577</c:v>
                </c:pt>
                <c:pt idx="1">
                  <c:v>928</c:v>
                </c:pt>
                <c:pt idx="2">
                  <c:v>935</c:v>
                </c:pt>
                <c:pt idx="3">
                  <c:v>1083</c:v>
                </c:pt>
              </c:numCache>
            </c:numRef>
          </c:val>
        </c:ser>
        <c:dLbls>
          <c:dLblPos val="outEnd"/>
          <c:showLegendKey val="0"/>
          <c:showVal val="1"/>
          <c:showCatName val="0"/>
          <c:showSerName val="0"/>
          <c:showPercent val="0"/>
          <c:showBubbleSize val="0"/>
        </c:dLbls>
        <c:gapWidth val="50"/>
        <c:axId val="54123264"/>
        <c:axId val="54127616"/>
      </c:barChart>
      <c:catAx>
        <c:axId val="54123264"/>
        <c:scaling>
          <c:orientation val="minMax"/>
        </c:scaling>
        <c:delete val="1"/>
        <c:axPos val="l"/>
        <c:numFmt formatCode="General" sourceLinked="1"/>
        <c:majorTickMark val="none"/>
        <c:minorTickMark val="none"/>
        <c:tickLblPos val="nextTo"/>
        <c:crossAx val="54127616"/>
        <c:crosses val="autoZero"/>
        <c:auto val="1"/>
        <c:lblAlgn val="ctr"/>
        <c:lblOffset val="100"/>
        <c:noMultiLvlLbl val="0"/>
      </c:catAx>
      <c:valAx>
        <c:axId val="54127616"/>
        <c:scaling>
          <c:orientation val="minMax"/>
        </c:scaling>
        <c:delete val="1"/>
        <c:axPos val="b"/>
        <c:numFmt formatCode="General" sourceLinked="1"/>
        <c:majorTickMark val="none"/>
        <c:minorTickMark val="none"/>
        <c:tickLblPos val="nextTo"/>
        <c:crossAx val="54123264"/>
        <c:crosses val="autoZero"/>
        <c:crossBetween val="between"/>
      </c:valAx>
      <c:spPr>
        <a:noFill/>
        <a:ln>
          <a:noFill/>
        </a:ln>
        <a:effectLst/>
      </c:spPr>
    </c:plotArea>
    <c:plotVisOnly val="1"/>
    <c:dispBlanksAs val="gap"/>
    <c:showDLblsOverMax val="0"/>
  </c:chart>
  <c:spPr>
    <a:solidFill>
      <a:schemeClr val="accent4">
        <a:lumMod val="20000"/>
        <a:lumOff val="80000"/>
        <a:alpha val="75000"/>
      </a:schemeClr>
    </a:solidFill>
    <a:ln w="9525" cap="flat" cmpd="sng" algn="ctr">
      <a:solidFill>
        <a:schemeClr val="tx1">
          <a:lumMod val="15000"/>
          <a:lumOff val="85000"/>
        </a:schemeClr>
      </a:solidFill>
      <a:round/>
    </a:ln>
    <a:effectLst>
      <a:outerShdw blurRad="50800" dist="38100" dir="6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3.pn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2.png"/><Relationship Id="rId17" Type="http://schemas.microsoft.com/office/2007/relationships/hdphoto" Target="../media/hdphoto2.wdp"/><Relationship Id="rId2" Type="http://schemas.microsoft.com/office/2007/relationships/hdphoto" Target="../media/hdphoto1.wdp"/><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5" Type="http://schemas.openxmlformats.org/officeDocument/2006/relationships/image" Target="../media/image5.png"/><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449385</xdr:colOff>
      <xdr:row>0</xdr:row>
      <xdr:rowOff>63306</xdr:rowOff>
    </xdr:from>
    <xdr:to>
      <xdr:col>8</xdr:col>
      <xdr:colOff>106485</xdr:colOff>
      <xdr:row>6</xdr:row>
      <xdr:rowOff>152010</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367585" y="63306"/>
              <a:ext cx="1828800" cy="13079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9</xdr:row>
      <xdr:rowOff>198120</xdr:rowOff>
    </xdr:from>
    <xdr:to>
      <xdr:col>5</xdr:col>
      <xdr:colOff>0</xdr:colOff>
      <xdr:row>14</xdr:row>
      <xdr:rowOff>7620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68580</xdr:colOff>
      <xdr:row>2</xdr:row>
      <xdr:rowOff>49530</xdr:rowOff>
    </xdr:from>
    <xdr:to>
      <xdr:col>14</xdr:col>
      <xdr:colOff>373380</xdr:colOff>
      <xdr:row>8</xdr:row>
      <xdr:rowOff>60960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4884</xdr:colOff>
      <xdr:row>16</xdr:row>
      <xdr:rowOff>29309</xdr:rowOff>
    </xdr:from>
    <xdr:to>
      <xdr:col>8</xdr:col>
      <xdr:colOff>664308</xdr:colOff>
      <xdr:row>32</xdr:row>
      <xdr:rowOff>195384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39077</xdr:colOff>
      <xdr:row>10</xdr:row>
      <xdr:rowOff>195385</xdr:rowOff>
    </xdr:from>
    <xdr:to>
      <xdr:col>17</xdr:col>
      <xdr:colOff>644770</xdr:colOff>
      <xdr:row>20</xdr:row>
      <xdr:rowOff>185616</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9770</xdr:colOff>
      <xdr:row>22</xdr:row>
      <xdr:rowOff>181708</xdr:rowOff>
    </xdr:from>
    <xdr:to>
      <xdr:col>14</xdr:col>
      <xdr:colOff>185615</xdr:colOff>
      <xdr:row>28</xdr:row>
      <xdr:rowOff>9769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928075</xdr:colOff>
      <xdr:row>2</xdr:row>
      <xdr:rowOff>9769</xdr:rowOff>
    </xdr:from>
    <xdr:to>
      <xdr:col>21</xdr:col>
      <xdr:colOff>434729</xdr:colOff>
      <xdr:row>8</xdr:row>
      <xdr:rowOff>78154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9768</xdr:colOff>
      <xdr:row>22</xdr:row>
      <xdr:rowOff>195384</xdr:rowOff>
    </xdr:from>
    <xdr:to>
      <xdr:col>22</xdr:col>
      <xdr:colOff>9770</xdr:colOff>
      <xdr:row>28</xdr:row>
      <xdr:rowOff>-1</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1162539</xdr:colOff>
      <xdr:row>28</xdr:row>
      <xdr:rowOff>9769</xdr:rowOff>
    </xdr:from>
    <xdr:to>
      <xdr:col>21</xdr:col>
      <xdr:colOff>664308</xdr:colOff>
      <xdr:row>33</xdr:row>
      <xdr:rowOff>39077</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1020884</xdr:colOff>
      <xdr:row>32</xdr:row>
      <xdr:rowOff>171939</xdr:rowOff>
    </xdr:from>
    <xdr:to>
      <xdr:col>22</xdr:col>
      <xdr:colOff>9769</xdr:colOff>
      <xdr:row>38</xdr:row>
      <xdr:rowOff>29307</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459740</xdr:colOff>
      <xdr:row>7</xdr:row>
      <xdr:rowOff>5470</xdr:rowOff>
    </xdr:from>
    <xdr:to>
      <xdr:col>8</xdr:col>
      <xdr:colOff>110002</xdr:colOff>
      <xdr:row>14</xdr:row>
      <xdr:rowOff>136768</xdr:rowOff>
    </xdr:to>
    <mc:AlternateContent xmlns:mc="http://schemas.openxmlformats.org/markup-compatibility/2006" xmlns:a14="http://schemas.microsoft.com/office/drawing/2010/main">
      <mc:Choice Requires="a14">
        <xdr:graphicFrame macro="">
          <xdr:nvGraphicFramePr>
            <xdr:cNvPr id="12"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377940" y="1427870"/>
              <a:ext cx="1821962" cy="15536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166663</xdr:colOff>
      <xdr:row>28</xdr:row>
      <xdr:rowOff>103163</xdr:rowOff>
    </xdr:from>
    <xdr:to>
      <xdr:col>10</xdr:col>
      <xdr:colOff>747932</xdr:colOff>
      <xdr:row>34</xdr:row>
      <xdr:rowOff>136770</xdr:rowOff>
    </xdr:to>
    <mc:AlternateContent xmlns:mc="http://schemas.openxmlformats.org/markup-compatibility/2006" xmlns:a14="http://schemas.microsoft.com/office/drawing/2010/main">
      <mc:Choice Requires="a14">
        <xdr:graphicFrame macro="">
          <xdr:nvGraphicFramePr>
            <xdr:cNvPr id="13"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929663" y="5792763"/>
              <a:ext cx="1825869" cy="12528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622479</xdr:colOff>
      <xdr:row>40</xdr:row>
      <xdr:rowOff>108666</xdr:rowOff>
    </xdr:to>
    <xdr:pic>
      <xdr:nvPicPr>
        <xdr:cNvPr id="6" name="Picture 5"/>
        <xdr:cNvPicPr>
          <a:picLocks noChangeAspect="1"/>
        </xdr:cNvPicPr>
      </xdr:nvPicPr>
      <xdr:blipFill>
        <a:blip xmlns:r="http://schemas.openxmlformats.org/officeDocument/2006/relationships" r:embed="rId1">
          <a:lum bright="70000" contrast="-70000"/>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0" y="0"/>
          <a:ext cx="13930648" cy="7835990"/>
        </a:xfrm>
        <a:prstGeom prst="rect">
          <a:avLst/>
        </a:prstGeom>
      </xdr:spPr>
    </xdr:pic>
    <xdr:clientData/>
  </xdr:twoCellAnchor>
  <xdr:twoCellAnchor>
    <xdr:from>
      <xdr:col>19</xdr:col>
      <xdr:colOff>10731</xdr:colOff>
      <xdr:row>17</xdr:row>
      <xdr:rowOff>107324</xdr:rowOff>
    </xdr:from>
    <xdr:to>
      <xdr:col>20</xdr:col>
      <xdr:colOff>536619</xdr:colOff>
      <xdr:row>35</xdr:row>
      <xdr:rowOff>10733</xdr:rowOff>
    </xdr:to>
    <xdr:sp macro="" textlink="">
      <xdr:nvSpPr>
        <xdr:cNvPr id="9" name="Rectangle 8"/>
        <xdr:cNvSpPr/>
      </xdr:nvSpPr>
      <xdr:spPr>
        <a:xfrm>
          <a:off x="12653492" y="3391437"/>
          <a:ext cx="1191296" cy="3380704"/>
        </a:xfrm>
        <a:prstGeom prst="rect">
          <a:avLst/>
        </a:prstGeom>
        <a:gradFill flip="none" rotWithShape="1">
          <a:gsLst>
            <a:gs pos="0">
              <a:schemeClr val="accent2">
                <a:alpha val="27000"/>
                <a:lumMod val="64000"/>
                <a:lumOff val="36000"/>
              </a:schemeClr>
            </a:gs>
            <a:gs pos="50000">
              <a:schemeClr val="accent2">
                <a:lumMod val="40000"/>
                <a:lumOff val="60000"/>
              </a:schemeClr>
            </a:gs>
            <a:gs pos="0">
              <a:schemeClr val="accent2">
                <a:lumMod val="75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422314</xdr:colOff>
      <xdr:row>0</xdr:row>
      <xdr:rowOff>0</xdr:rowOff>
    </xdr:from>
    <xdr:to>
      <xdr:col>20</xdr:col>
      <xdr:colOff>611746</xdr:colOff>
      <xdr:row>6</xdr:row>
      <xdr:rowOff>36722</xdr:rowOff>
    </xdr:to>
    <xdr:sp macro="" textlink="">
      <xdr:nvSpPr>
        <xdr:cNvPr id="36" name="Rectangle 35"/>
        <xdr:cNvSpPr/>
      </xdr:nvSpPr>
      <xdr:spPr>
        <a:xfrm>
          <a:off x="2418539" y="0"/>
          <a:ext cx="11501376" cy="1195821"/>
        </a:xfrm>
        <a:prstGeom prst="rect">
          <a:avLst/>
        </a:prstGeom>
        <a:solidFill>
          <a:schemeClr val="accent4">
            <a:lumMod val="60000"/>
            <a:lumOff val="40000"/>
            <a:alpha val="54000"/>
          </a:schemeClr>
        </a:solidFill>
        <a:ln>
          <a:solidFill>
            <a:schemeClr val="accent4">
              <a:lumMod val="75000"/>
            </a:schemeClr>
          </a:solidFill>
        </a:ln>
        <a:effectLst>
          <a:outerShdw blurRad="50800" dist="50800" dir="5400000" algn="ctr" rotWithShape="0">
            <a:srgbClr val="000000">
              <a:alpha val="43000"/>
            </a:srgb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IN" sz="1100" b="1">
            <a:solidFill>
              <a:sysClr val="windowText" lastClr="000000"/>
            </a:solidFill>
            <a:latin typeface="+mn-lt"/>
            <a:ea typeface="+mn-ea"/>
            <a:cs typeface="+mn-cs"/>
          </a:endParaRPr>
        </a:p>
      </xdr:txBody>
    </xdr:sp>
    <xdr:clientData/>
  </xdr:twoCellAnchor>
  <xdr:twoCellAnchor>
    <xdr:from>
      <xdr:col>0</xdr:col>
      <xdr:colOff>0</xdr:colOff>
      <xdr:row>0</xdr:row>
      <xdr:rowOff>0</xdr:rowOff>
    </xdr:from>
    <xdr:to>
      <xdr:col>3</xdr:col>
      <xdr:colOff>426720</xdr:colOff>
      <xdr:row>40</xdr:row>
      <xdr:rowOff>22412</xdr:rowOff>
    </xdr:to>
    <xdr:sp macro="" textlink="">
      <xdr:nvSpPr>
        <xdr:cNvPr id="4" name="Rectangle 3"/>
        <xdr:cNvSpPr/>
      </xdr:nvSpPr>
      <xdr:spPr>
        <a:xfrm>
          <a:off x="0" y="0"/>
          <a:ext cx="2443779" cy="8090647"/>
        </a:xfrm>
        <a:prstGeom prst="rect">
          <a:avLst/>
        </a:prstGeom>
        <a:solidFill>
          <a:schemeClr val="accent4">
            <a:lumMod val="60000"/>
            <a:lumOff val="40000"/>
            <a:alpha val="48000"/>
          </a:schemeClr>
        </a:solidFill>
        <a:ln>
          <a:solidFill>
            <a:schemeClr val="accent4">
              <a:lumMod val="75000"/>
              <a:alpha val="95000"/>
            </a:schemeClr>
          </a:solidFill>
        </a:ln>
        <a:effectLst>
          <a:outerShdw blurRad="50800" dist="38100" dir="2700000" algn="t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b="1">
            <a:solidFill>
              <a:sysClr val="windowText" lastClr="000000"/>
            </a:solidFill>
          </a:endParaRPr>
        </a:p>
      </xdr:txBody>
    </xdr:sp>
    <xdr:clientData/>
  </xdr:twoCellAnchor>
  <xdr:twoCellAnchor>
    <xdr:from>
      <xdr:col>0</xdr:col>
      <xdr:colOff>114300</xdr:colOff>
      <xdr:row>0</xdr:row>
      <xdr:rowOff>175260</xdr:rowOff>
    </xdr:from>
    <xdr:to>
      <xdr:col>3</xdr:col>
      <xdr:colOff>312420</xdr:colOff>
      <xdr:row>5</xdr:row>
      <xdr:rowOff>38100</xdr:rowOff>
    </xdr:to>
    <xdr:sp macro="" textlink="">
      <xdr:nvSpPr>
        <xdr:cNvPr id="2" name="Rounded Rectangle 1"/>
        <xdr:cNvSpPr/>
      </xdr:nvSpPr>
      <xdr:spPr>
        <a:xfrm>
          <a:off x="114300" y="175260"/>
          <a:ext cx="2209800" cy="853440"/>
        </a:xfrm>
        <a:prstGeom prst="roundRect">
          <a:avLst/>
        </a:prstGeom>
        <a:ln>
          <a:solidFill>
            <a:schemeClr val="accent4"/>
          </a:solidFill>
        </a:ln>
        <a:effectLst>
          <a:outerShdw blurRad="50800" dist="38100" dir="2700000" algn="t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ctr"/>
          <a:r>
            <a:rPr lang="en-IN" sz="4000">
              <a:solidFill>
                <a:sysClr val="windowText" lastClr="000000"/>
              </a:solidFill>
              <a:latin typeface="Arial Black" panose="020B0A04020102020204" pitchFamily="34" charset="0"/>
            </a:rPr>
            <a:t>blink</a:t>
          </a:r>
          <a:r>
            <a:rPr lang="en-IN" sz="4000">
              <a:solidFill>
                <a:srgbClr val="00B050"/>
              </a:solidFill>
              <a:latin typeface="Arial Black" panose="020B0A04020102020204" pitchFamily="34" charset="0"/>
            </a:rPr>
            <a:t>it</a:t>
          </a:r>
        </a:p>
        <a:p>
          <a:pPr algn="ctr"/>
          <a:endParaRPr lang="en-IN" sz="1200">
            <a:solidFill>
              <a:srgbClr val="00B050"/>
            </a:solidFill>
            <a:latin typeface="+mn-lt"/>
          </a:endParaRPr>
        </a:p>
      </xdr:txBody>
    </xdr:sp>
    <xdr:clientData/>
  </xdr:twoCellAnchor>
  <xdr:oneCellAnchor>
    <xdr:from>
      <xdr:col>0</xdr:col>
      <xdr:colOff>518160</xdr:colOff>
      <xdr:row>4</xdr:row>
      <xdr:rowOff>7620</xdr:rowOff>
    </xdr:from>
    <xdr:ext cx="1645920" cy="261610"/>
    <xdr:sp macro="" textlink="">
      <xdr:nvSpPr>
        <xdr:cNvPr id="5" name="TextBox 4"/>
        <xdr:cNvSpPr txBox="1"/>
      </xdr:nvSpPr>
      <xdr:spPr>
        <a:xfrm>
          <a:off x="518160" y="789158"/>
          <a:ext cx="1645920"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latin typeface="Bahnschrift SemiBold SemiConden" panose="020B0502040204020203" pitchFamily="34" charset="0"/>
            </a:rPr>
            <a:t>India's Last Minute App</a:t>
          </a:r>
        </a:p>
      </xdr:txBody>
    </xdr:sp>
    <xdr:clientData/>
  </xdr:oneCellAnchor>
  <xdr:twoCellAnchor>
    <xdr:from>
      <xdr:col>16</xdr:col>
      <xdr:colOff>330506</xdr:colOff>
      <xdr:row>0</xdr:row>
      <xdr:rowOff>190867</xdr:rowOff>
    </xdr:from>
    <xdr:to>
      <xdr:col>20</xdr:col>
      <xdr:colOff>108057</xdr:colOff>
      <xdr:row>5</xdr:row>
      <xdr:rowOff>45903</xdr:rowOff>
    </xdr:to>
    <xdr:sp macro="" textlink="">
      <xdr:nvSpPr>
        <xdr:cNvPr id="11" name="Rounded Rectangle 10"/>
        <xdr:cNvSpPr/>
      </xdr:nvSpPr>
      <xdr:spPr>
        <a:xfrm>
          <a:off x="11053590" y="190867"/>
          <a:ext cx="2458322" cy="864916"/>
        </a:xfrm>
        <a:prstGeom prst="roundRect">
          <a:avLst/>
        </a:prstGeom>
        <a:gradFill flip="none" rotWithShape="1">
          <a:gsLst>
            <a:gs pos="0">
              <a:srgbClr val="92D050"/>
            </a:gs>
            <a:gs pos="48000">
              <a:schemeClr val="accent4">
                <a:lumMod val="97000"/>
                <a:lumOff val="3000"/>
              </a:schemeClr>
            </a:gs>
            <a:gs pos="100000">
              <a:schemeClr val="accent4">
                <a:lumMod val="60000"/>
                <a:lumOff val="40000"/>
              </a:schemeClr>
            </a:gs>
          </a:gsLst>
          <a:lin ang="16200000" scaled="1"/>
          <a:tileRect/>
        </a:gradFill>
        <a:ln>
          <a:solidFill>
            <a:schemeClr val="accent4">
              <a:lumMod val="60000"/>
              <a:lumOff val="40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573259</xdr:colOff>
      <xdr:row>29</xdr:row>
      <xdr:rowOff>182505</xdr:rowOff>
    </xdr:from>
    <xdr:to>
      <xdr:col>19</xdr:col>
      <xdr:colOff>418562</xdr:colOff>
      <xdr:row>40</xdr:row>
      <xdr:rowOff>42929</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551461</xdr:colOff>
      <xdr:row>6</xdr:row>
      <xdr:rowOff>120416</xdr:rowOff>
    </xdr:from>
    <xdr:to>
      <xdr:col>8</xdr:col>
      <xdr:colOff>643944</xdr:colOff>
      <xdr:row>17</xdr:row>
      <xdr:rowOff>128788</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30311</xdr:colOff>
      <xdr:row>6</xdr:row>
      <xdr:rowOff>127374</xdr:rowOff>
    </xdr:from>
    <xdr:to>
      <xdr:col>13</xdr:col>
      <xdr:colOff>583314</xdr:colOff>
      <xdr:row>29</xdr:row>
      <xdr:rowOff>128788</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6</xdr:row>
      <xdr:rowOff>105643</xdr:rowOff>
    </xdr:from>
    <xdr:to>
      <xdr:col>20</xdr:col>
      <xdr:colOff>611746</xdr:colOff>
      <xdr:row>17</xdr:row>
      <xdr:rowOff>32197</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122318</xdr:colOff>
      <xdr:row>6</xdr:row>
      <xdr:rowOff>89098</xdr:rowOff>
    </xdr:from>
    <xdr:to>
      <xdr:col>3</xdr:col>
      <xdr:colOff>345634</xdr:colOff>
      <xdr:row>14</xdr:row>
      <xdr:rowOff>96592</xdr:rowOff>
    </xdr:to>
    <mc:AlternateContent xmlns:mc="http://schemas.openxmlformats.org/markup-compatibility/2006" xmlns:a14="http://schemas.microsoft.com/office/drawing/2010/main">
      <mc:Choice Requires="a14">
        <xdr:graphicFrame macro="">
          <xdr:nvGraphicFramePr>
            <xdr:cNvPr id="3"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22318" y="1248197"/>
              <a:ext cx="2219541" cy="15529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559822</xdr:colOff>
      <xdr:row>17</xdr:row>
      <xdr:rowOff>188605</xdr:rowOff>
    </xdr:from>
    <xdr:to>
      <xdr:col>8</xdr:col>
      <xdr:colOff>638261</xdr:colOff>
      <xdr:row>29</xdr:row>
      <xdr:rowOff>121370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10733</xdr:colOff>
      <xdr:row>17</xdr:row>
      <xdr:rowOff>107324</xdr:rowOff>
    </xdr:from>
    <xdr:to>
      <xdr:col>18</xdr:col>
      <xdr:colOff>558085</xdr:colOff>
      <xdr:row>29</xdr:row>
      <xdr:rowOff>128789</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570913</xdr:colOff>
      <xdr:row>30</xdr:row>
      <xdr:rowOff>2501</xdr:rowOff>
    </xdr:from>
    <xdr:to>
      <xdr:col>8</xdr:col>
      <xdr:colOff>375633</xdr:colOff>
      <xdr:row>40</xdr:row>
      <xdr:rowOff>10731</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423975</xdr:colOff>
      <xdr:row>29</xdr:row>
      <xdr:rowOff>190084</xdr:rowOff>
    </xdr:from>
    <xdr:to>
      <xdr:col>11</xdr:col>
      <xdr:colOff>643943</xdr:colOff>
      <xdr:row>40</xdr:row>
      <xdr:rowOff>32197</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31272</xdr:colOff>
      <xdr:row>29</xdr:row>
      <xdr:rowOff>190085</xdr:rowOff>
    </xdr:from>
    <xdr:to>
      <xdr:col>15</xdr:col>
      <xdr:colOff>493690</xdr:colOff>
      <xdr:row>40</xdr:row>
      <xdr:rowOff>53662</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253388</xdr:colOff>
      <xdr:row>0</xdr:row>
      <xdr:rowOff>187195</xdr:rowOff>
    </xdr:from>
    <xdr:to>
      <xdr:col>16</xdr:col>
      <xdr:colOff>30939</xdr:colOff>
      <xdr:row>5</xdr:row>
      <xdr:rowOff>42231</xdr:rowOff>
    </xdr:to>
    <xdr:sp macro="" textlink="">
      <xdr:nvSpPr>
        <xdr:cNvPr id="38" name="Rounded Rectangle 37"/>
        <xdr:cNvSpPr/>
      </xdr:nvSpPr>
      <xdr:spPr>
        <a:xfrm>
          <a:off x="8295701" y="187195"/>
          <a:ext cx="2458322" cy="864916"/>
        </a:xfrm>
        <a:prstGeom prst="roundRect">
          <a:avLst/>
        </a:prstGeom>
        <a:gradFill flip="none" rotWithShape="1">
          <a:gsLst>
            <a:gs pos="0">
              <a:srgbClr val="92D050"/>
            </a:gs>
            <a:gs pos="48000">
              <a:schemeClr val="accent4">
                <a:lumMod val="97000"/>
                <a:lumOff val="3000"/>
              </a:schemeClr>
            </a:gs>
            <a:gs pos="100000">
              <a:schemeClr val="accent4">
                <a:lumMod val="60000"/>
                <a:lumOff val="40000"/>
              </a:schemeClr>
            </a:gs>
          </a:gsLst>
          <a:lin ang="16200000" scaled="1"/>
          <a:tileRect/>
        </a:gradFill>
        <a:ln>
          <a:solidFill>
            <a:schemeClr val="accent4">
              <a:lumMod val="60000"/>
              <a:lumOff val="40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157908</xdr:colOff>
      <xdr:row>0</xdr:row>
      <xdr:rowOff>183523</xdr:rowOff>
    </xdr:from>
    <xdr:to>
      <xdr:col>11</xdr:col>
      <xdr:colOff>605652</xdr:colOff>
      <xdr:row>5</xdr:row>
      <xdr:rowOff>38559</xdr:rowOff>
    </xdr:to>
    <xdr:sp macro="" textlink="">
      <xdr:nvSpPr>
        <xdr:cNvPr id="39" name="Rounded Rectangle 38"/>
        <xdr:cNvSpPr/>
      </xdr:nvSpPr>
      <xdr:spPr>
        <a:xfrm>
          <a:off x="5519450" y="183523"/>
          <a:ext cx="2458322" cy="864916"/>
        </a:xfrm>
        <a:prstGeom prst="roundRect">
          <a:avLst/>
        </a:prstGeom>
        <a:gradFill flip="none" rotWithShape="1">
          <a:gsLst>
            <a:gs pos="0">
              <a:srgbClr val="92D050"/>
            </a:gs>
            <a:gs pos="48000">
              <a:schemeClr val="accent4">
                <a:lumMod val="97000"/>
                <a:lumOff val="3000"/>
              </a:schemeClr>
            </a:gs>
            <a:gs pos="100000">
              <a:schemeClr val="accent4">
                <a:lumMod val="60000"/>
                <a:lumOff val="40000"/>
              </a:schemeClr>
            </a:gs>
          </a:gsLst>
          <a:lin ang="16200000" scaled="1"/>
          <a:tileRect/>
        </a:gradFill>
        <a:ln>
          <a:solidFill>
            <a:schemeClr val="accent4">
              <a:lumMod val="60000"/>
              <a:lumOff val="40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44067</xdr:colOff>
      <xdr:row>0</xdr:row>
      <xdr:rowOff>179850</xdr:rowOff>
    </xdr:from>
    <xdr:to>
      <xdr:col>7</xdr:col>
      <xdr:colOff>491811</xdr:colOff>
      <xdr:row>5</xdr:row>
      <xdr:rowOff>34886</xdr:rowOff>
    </xdr:to>
    <xdr:sp macro="" textlink="">
      <xdr:nvSpPr>
        <xdr:cNvPr id="40" name="Rounded Rectangle 39"/>
        <xdr:cNvSpPr/>
      </xdr:nvSpPr>
      <xdr:spPr>
        <a:xfrm>
          <a:off x="2724838" y="179850"/>
          <a:ext cx="2458322" cy="864916"/>
        </a:xfrm>
        <a:prstGeom prst="roundRect">
          <a:avLst/>
        </a:prstGeom>
        <a:gradFill flip="none" rotWithShape="1">
          <a:gsLst>
            <a:gs pos="0">
              <a:srgbClr val="92D050"/>
            </a:gs>
            <a:gs pos="48000">
              <a:schemeClr val="accent4">
                <a:lumMod val="97000"/>
                <a:lumOff val="3000"/>
              </a:schemeClr>
            </a:gs>
            <a:gs pos="100000">
              <a:schemeClr val="accent4">
                <a:lumMod val="60000"/>
                <a:lumOff val="40000"/>
              </a:schemeClr>
            </a:gs>
          </a:gsLst>
          <a:lin ang="16200000" scaled="1"/>
          <a:tileRect/>
        </a:gradFill>
        <a:ln>
          <a:solidFill>
            <a:schemeClr val="accent4">
              <a:lumMod val="60000"/>
              <a:lumOff val="40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412815</xdr:colOff>
      <xdr:row>1</xdr:row>
      <xdr:rowOff>16075</xdr:rowOff>
    </xdr:from>
    <xdr:to>
      <xdr:col>11</xdr:col>
      <xdr:colOff>443296</xdr:colOff>
      <xdr:row>4</xdr:row>
      <xdr:rowOff>26731</xdr:rowOff>
    </xdr:to>
    <xdr:sp macro="" textlink="KPIs!C7">
      <xdr:nvSpPr>
        <xdr:cNvPr id="15" name="TextBox 14"/>
        <xdr:cNvSpPr txBox="1"/>
      </xdr:nvSpPr>
      <xdr:spPr>
        <a:xfrm>
          <a:off x="6463991" y="217781"/>
          <a:ext cx="1375187" cy="615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49D921B-6715-42ED-A1CD-6196CF27E610}" type="TxLink">
            <a:rPr lang="en-US" sz="3200" b="1" i="0" u="none" strike="noStrike">
              <a:solidFill>
                <a:srgbClr val="000000"/>
              </a:solidFill>
              <a:latin typeface="Arial Black" panose="020B0A04020102020204" pitchFamily="34" charset="0"/>
              <a:ea typeface="Calibri"/>
              <a:cs typeface="Calibri"/>
            </a:rPr>
            <a:pPr marL="0" indent="0" algn="ctr"/>
            <a:t>$141</a:t>
          </a:fld>
          <a:endParaRPr lang="en-IN" sz="32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5</xdr:col>
      <xdr:colOff>52936</xdr:colOff>
      <xdr:row>1</xdr:row>
      <xdr:rowOff>4774</xdr:rowOff>
    </xdr:from>
    <xdr:to>
      <xdr:col>7</xdr:col>
      <xdr:colOff>280145</xdr:colOff>
      <xdr:row>3</xdr:row>
      <xdr:rowOff>190499</xdr:rowOff>
    </xdr:to>
    <xdr:sp macro="" textlink="KPIs!B7">
      <xdr:nvSpPr>
        <xdr:cNvPr id="10" name="TextBox 9"/>
        <xdr:cNvSpPr txBox="1"/>
      </xdr:nvSpPr>
      <xdr:spPr>
        <a:xfrm>
          <a:off x="3414701" y="206480"/>
          <a:ext cx="1571915" cy="589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07DE492-A1F0-495D-8408-2C7824D0A955}" type="TxLink">
            <a:rPr lang="en-US" sz="3200" b="1" i="0" u="none" strike="noStrike">
              <a:solidFill>
                <a:srgbClr val="000000"/>
              </a:solidFill>
              <a:latin typeface="Arial Black" panose="020B0A04020102020204" pitchFamily="34" charset="0"/>
              <a:ea typeface="Calibri"/>
              <a:cs typeface="Calibri"/>
            </a:rPr>
            <a:pPr marL="0" indent="0" algn="ctr"/>
            <a:t>$1.2M</a:t>
          </a:fld>
          <a:endParaRPr lang="en-IN" sz="3200" b="1" i="0" u="none" strike="noStrike">
            <a:solidFill>
              <a:srgbClr val="000000"/>
            </a:solidFill>
            <a:latin typeface="Arial Black" panose="020B0A04020102020204" pitchFamily="34" charset="0"/>
            <a:ea typeface="Calibri"/>
            <a:cs typeface="Calibri"/>
          </a:endParaRPr>
        </a:p>
      </xdr:txBody>
    </xdr:sp>
    <xdr:clientData/>
  </xdr:twoCellAnchor>
  <xdr:twoCellAnchor editAs="oneCell">
    <xdr:from>
      <xdr:col>4</xdr:col>
      <xdr:colOff>163310</xdr:colOff>
      <xdr:row>1</xdr:row>
      <xdr:rowOff>136022</xdr:rowOff>
    </xdr:from>
    <xdr:to>
      <xdr:col>5</xdr:col>
      <xdr:colOff>56028</xdr:colOff>
      <xdr:row>4</xdr:row>
      <xdr:rowOff>112170</xdr:rowOff>
    </xdr:to>
    <xdr:pic>
      <xdr:nvPicPr>
        <xdr:cNvPr id="21" name="Picture 20"/>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2722" y="337728"/>
          <a:ext cx="565071" cy="581266"/>
        </a:xfrm>
        <a:prstGeom prst="rect">
          <a:avLst/>
        </a:prstGeom>
      </xdr:spPr>
    </xdr:pic>
    <xdr:clientData/>
  </xdr:twoCellAnchor>
  <xdr:twoCellAnchor>
    <xdr:from>
      <xdr:col>5</xdr:col>
      <xdr:colOff>237132</xdr:colOff>
      <xdr:row>3</xdr:row>
      <xdr:rowOff>157438</xdr:rowOff>
    </xdr:from>
    <xdr:to>
      <xdr:col>7</xdr:col>
      <xdr:colOff>229512</xdr:colOff>
      <xdr:row>4</xdr:row>
      <xdr:rowOff>180298</xdr:rowOff>
    </xdr:to>
    <xdr:sp macro="" textlink="">
      <xdr:nvSpPr>
        <xdr:cNvPr id="41" name="TextBox 40"/>
        <xdr:cNvSpPr txBox="1"/>
      </xdr:nvSpPr>
      <xdr:spPr>
        <a:xfrm>
          <a:off x="3598897" y="762556"/>
          <a:ext cx="1337086" cy="224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Bookman Old Style" panose="02050604050505020204" pitchFamily="18" charset="0"/>
            </a:rPr>
            <a:t>Total Sales</a:t>
          </a:r>
        </a:p>
      </xdr:txBody>
    </xdr:sp>
    <xdr:clientData/>
  </xdr:twoCellAnchor>
  <xdr:twoCellAnchor editAs="oneCell">
    <xdr:from>
      <xdr:col>8</xdr:col>
      <xdr:colOff>308713</xdr:colOff>
      <xdr:row>1</xdr:row>
      <xdr:rowOff>60258</xdr:rowOff>
    </xdr:from>
    <xdr:to>
      <xdr:col>9</xdr:col>
      <xdr:colOff>268940</xdr:colOff>
      <xdr:row>4</xdr:row>
      <xdr:rowOff>110774</xdr:rowOff>
    </xdr:to>
    <xdr:pic>
      <xdr:nvPicPr>
        <xdr:cNvPr id="42" name="Picture 41"/>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87537" y="261964"/>
          <a:ext cx="632579" cy="655634"/>
        </a:xfrm>
        <a:prstGeom prst="rect">
          <a:avLst/>
        </a:prstGeom>
      </xdr:spPr>
    </xdr:pic>
    <xdr:clientData/>
  </xdr:twoCellAnchor>
  <xdr:twoCellAnchor>
    <xdr:from>
      <xdr:col>9</xdr:col>
      <xdr:colOff>446432</xdr:colOff>
      <xdr:row>3</xdr:row>
      <xdr:rowOff>128134</xdr:rowOff>
    </xdr:from>
    <xdr:to>
      <xdr:col>11</xdr:col>
      <xdr:colOff>438812</xdr:colOff>
      <xdr:row>5</xdr:row>
      <xdr:rowOff>11207</xdr:rowOff>
    </xdr:to>
    <xdr:sp macro="" textlink="">
      <xdr:nvSpPr>
        <xdr:cNvPr id="43" name="TextBox 42"/>
        <xdr:cNvSpPr txBox="1"/>
      </xdr:nvSpPr>
      <xdr:spPr>
        <a:xfrm>
          <a:off x="6497608" y="733252"/>
          <a:ext cx="1337086" cy="286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Bookman Old Style" panose="02050604050505020204" pitchFamily="18" charset="0"/>
            </a:rPr>
            <a:t>Average Sales</a:t>
          </a:r>
        </a:p>
      </xdr:txBody>
    </xdr:sp>
    <xdr:clientData/>
  </xdr:twoCellAnchor>
  <xdr:twoCellAnchor>
    <xdr:from>
      <xdr:col>13</xdr:col>
      <xdr:colOff>462791</xdr:colOff>
      <xdr:row>1</xdr:row>
      <xdr:rowOff>30314</xdr:rowOff>
    </xdr:from>
    <xdr:to>
      <xdr:col>15</xdr:col>
      <xdr:colOff>493271</xdr:colOff>
      <xdr:row>4</xdr:row>
      <xdr:rowOff>21465</xdr:rowOff>
    </xdr:to>
    <xdr:sp macro="" textlink="KPIs!D7">
      <xdr:nvSpPr>
        <xdr:cNvPr id="44" name="TextBox 43"/>
        <xdr:cNvSpPr txBox="1"/>
      </xdr:nvSpPr>
      <xdr:spPr>
        <a:xfrm>
          <a:off x="9113101" y="223497"/>
          <a:ext cx="1361297" cy="57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54FE593-63D7-4A83-B039-AD92AF5EBDEF}" type="TxLink">
            <a:rPr lang="en-US" sz="3200" b="1" i="0" u="none" strike="noStrike">
              <a:solidFill>
                <a:srgbClr val="000000"/>
              </a:solidFill>
              <a:latin typeface="Arial Black" panose="020B0A04020102020204" pitchFamily="34" charset="0"/>
              <a:ea typeface="Calibri"/>
              <a:cs typeface="Calibri"/>
            </a:rPr>
            <a:pPr marL="0" indent="0" algn="ctr"/>
            <a:t>8523</a:t>
          </a:fld>
          <a:endParaRPr lang="en-IN" sz="3200" b="1" i="0" u="none" strike="noStrike">
            <a:solidFill>
              <a:srgbClr val="000000"/>
            </a:solidFill>
            <a:latin typeface="Arial Black" panose="020B0A04020102020204" pitchFamily="34" charset="0"/>
            <a:ea typeface="Calibri"/>
            <a:cs typeface="Calibri"/>
          </a:endParaRPr>
        </a:p>
      </xdr:txBody>
    </xdr:sp>
    <xdr:clientData/>
  </xdr:twoCellAnchor>
  <xdr:twoCellAnchor editAs="oneCell">
    <xdr:from>
      <xdr:col>12</xdr:col>
      <xdr:colOff>406760</xdr:colOff>
      <xdr:row>1</xdr:row>
      <xdr:rowOff>97548</xdr:rowOff>
    </xdr:from>
    <xdr:to>
      <xdr:col>13</xdr:col>
      <xdr:colOff>313765</xdr:colOff>
      <xdr:row>4</xdr:row>
      <xdr:rowOff>91326</xdr:rowOff>
    </xdr:to>
    <xdr:pic>
      <xdr:nvPicPr>
        <xdr:cNvPr id="45" name="Picture 4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474995" y="299254"/>
          <a:ext cx="579358" cy="598896"/>
        </a:xfrm>
        <a:prstGeom prst="rect">
          <a:avLst/>
        </a:prstGeom>
      </xdr:spPr>
    </xdr:pic>
    <xdr:clientData/>
  </xdr:twoCellAnchor>
  <xdr:twoCellAnchor>
    <xdr:from>
      <xdr:col>13</xdr:col>
      <xdr:colOff>473995</xdr:colOff>
      <xdr:row>3</xdr:row>
      <xdr:rowOff>175988</xdr:rowOff>
    </xdr:from>
    <xdr:to>
      <xdr:col>15</xdr:col>
      <xdr:colOff>466375</xdr:colOff>
      <xdr:row>4</xdr:row>
      <xdr:rowOff>198848</xdr:rowOff>
    </xdr:to>
    <xdr:sp macro="" textlink="">
      <xdr:nvSpPr>
        <xdr:cNvPr id="46" name="TextBox 45"/>
        <xdr:cNvSpPr txBox="1"/>
      </xdr:nvSpPr>
      <xdr:spPr>
        <a:xfrm>
          <a:off x="9214583" y="781106"/>
          <a:ext cx="1337086" cy="224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Bookman Old Style" panose="02050604050505020204" pitchFamily="18" charset="0"/>
            </a:rPr>
            <a:t>Total Items</a:t>
          </a:r>
        </a:p>
      </xdr:txBody>
    </xdr:sp>
    <xdr:clientData/>
  </xdr:twoCellAnchor>
  <xdr:twoCellAnchor>
    <xdr:from>
      <xdr:col>17</xdr:col>
      <xdr:colOff>576090</xdr:colOff>
      <xdr:row>1</xdr:row>
      <xdr:rowOff>67601</xdr:rowOff>
    </xdr:from>
    <xdr:to>
      <xdr:col>19</xdr:col>
      <xdr:colOff>606570</xdr:colOff>
      <xdr:row>4</xdr:row>
      <xdr:rowOff>32197</xdr:rowOff>
    </xdr:to>
    <xdr:sp macro="" textlink="KPIs!E7">
      <xdr:nvSpPr>
        <xdr:cNvPr id="47" name="TextBox 46"/>
        <xdr:cNvSpPr txBox="1"/>
      </xdr:nvSpPr>
      <xdr:spPr>
        <a:xfrm>
          <a:off x="11888034" y="260784"/>
          <a:ext cx="1361297" cy="544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1DAF276-687E-4FD3-92FB-E9BB571351FB}" type="TxLink">
            <a:rPr lang="en-US" sz="3200" b="1" i="0" u="none" strike="noStrike">
              <a:solidFill>
                <a:srgbClr val="000000"/>
              </a:solidFill>
              <a:latin typeface="Arial Black" panose="020B0A04020102020204" pitchFamily="34" charset="0"/>
              <a:ea typeface="Calibri"/>
              <a:cs typeface="Calibri"/>
            </a:rPr>
            <a:pPr algn="ctr"/>
            <a:t>4.0</a:t>
          </a:fld>
          <a:endParaRPr lang="en-IN" sz="3200" b="1" i="0" u="none" strike="noStrike">
            <a:solidFill>
              <a:srgbClr val="000000"/>
            </a:solidFill>
            <a:latin typeface="Arial Black" panose="020B0A04020102020204" pitchFamily="34" charset="0"/>
            <a:ea typeface="Calibri"/>
            <a:cs typeface="Calibri"/>
          </a:endParaRPr>
        </a:p>
      </xdr:txBody>
    </xdr:sp>
    <xdr:clientData/>
  </xdr:twoCellAnchor>
  <xdr:twoCellAnchor editAs="oneCell">
    <xdr:from>
      <xdr:col>16</xdr:col>
      <xdr:colOff>452826</xdr:colOff>
      <xdr:row>1</xdr:row>
      <xdr:rowOff>78808</xdr:rowOff>
    </xdr:from>
    <xdr:to>
      <xdr:col>17</xdr:col>
      <xdr:colOff>381001</xdr:colOff>
      <xdr:row>4</xdr:row>
      <xdr:rowOff>94470</xdr:rowOff>
    </xdr:to>
    <xdr:pic>
      <xdr:nvPicPr>
        <xdr:cNvPr id="48" name="Picture 47"/>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210473" y="280514"/>
          <a:ext cx="600528" cy="620780"/>
        </a:xfrm>
        <a:prstGeom prst="rect">
          <a:avLst/>
        </a:prstGeom>
      </xdr:spPr>
    </xdr:pic>
    <xdr:clientData/>
  </xdr:twoCellAnchor>
  <xdr:twoCellAnchor>
    <xdr:from>
      <xdr:col>17</xdr:col>
      <xdr:colOff>430414</xdr:colOff>
      <xdr:row>3</xdr:row>
      <xdr:rowOff>168453</xdr:rowOff>
    </xdr:from>
    <xdr:to>
      <xdr:col>19</xdr:col>
      <xdr:colOff>616324</xdr:colOff>
      <xdr:row>4</xdr:row>
      <xdr:rowOff>201704</xdr:rowOff>
    </xdr:to>
    <xdr:sp macro="" textlink="">
      <xdr:nvSpPr>
        <xdr:cNvPr id="49" name="TextBox 48"/>
        <xdr:cNvSpPr txBox="1"/>
      </xdr:nvSpPr>
      <xdr:spPr>
        <a:xfrm>
          <a:off x="11860414" y="773571"/>
          <a:ext cx="1530616" cy="234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Bookman Old Style" panose="02050604050505020204" pitchFamily="18" charset="0"/>
            </a:rPr>
            <a:t>Average</a:t>
          </a:r>
          <a:r>
            <a:rPr lang="en-IN" sz="1200" b="1" baseline="0">
              <a:latin typeface="Bookman Old Style" panose="02050604050505020204" pitchFamily="18" charset="0"/>
            </a:rPr>
            <a:t> Ratings</a:t>
          </a:r>
          <a:endParaRPr lang="en-IN" sz="1200" b="1">
            <a:latin typeface="Bookman Old Style" panose="02050604050505020204" pitchFamily="18" charset="0"/>
          </a:endParaRPr>
        </a:p>
      </xdr:txBody>
    </xdr:sp>
    <xdr:clientData/>
  </xdr:twoCellAnchor>
  <xdr:twoCellAnchor editAs="oneCell">
    <xdr:from>
      <xdr:col>0</xdr:col>
      <xdr:colOff>111111</xdr:colOff>
      <xdr:row>23</xdr:row>
      <xdr:rowOff>22412</xdr:rowOff>
    </xdr:from>
    <xdr:to>
      <xdr:col>3</xdr:col>
      <xdr:colOff>335229</xdr:colOff>
      <xdr:row>39</xdr:row>
      <xdr:rowOff>107324</xdr:rowOff>
    </xdr:to>
    <mc:AlternateContent xmlns:mc="http://schemas.openxmlformats.org/markup-compatibility/2006" xmlns:a14="http://schemas.microsoft.com/office/drawing/2010/main">
      <mc:Choice Requires="a14">
        <xdr:graphicFrame macro="">
          <xdr:nvGraphicFramePr>
            <xdr:cNvPr id="50"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11111" y="4465623"/>
              <a:ext cx="2220343" cy="31758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133050</xdr:colOff>
      <xdr:row>15</xdr:row>
      <xdr:rowOff>13574</xdr:rowOff>
    </xdr:from>
    <xdr:to>
      <xdr:col>3</xdr:col>
      <xdr:colOff>339441</xdr:colOff>
      <xdr:row>22</xdr:row>
      <xdr:rowOff>96592</xdr:rowOff>
    </xdr:to>
    <mc:AlternateContent xmlns:mc="http://schemas.openxmlformats.org/markup-compatibility/2006" xmlns:a14="http://schemas.microsoft.com/office/drawing/2010/main">
      <mc:Choice Requires="a14">
        <xdr:graphicFrame macro="">
          <xdr:nvGraphicFramePr>
            <xdr:cNvPr id="51"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33050" y="2911320"/>
              <a:ext cx="2202616" cy="1435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332705</xdr:colOff>
      <xdr:row>18</xdr:row>
      <xdr:rowOff>75124</xdr:rowOff>
    </xdr:from>
    <xdr:to>
      <xdr:col>21</xdr:col>
      <xdr:colOff>105325</xdr:colOff>
      <xdr:row>40</xdr:row>
      <xdr:rowOff>42927</xdr:rowOff>
    </xdr:to>
    <xdr:pic>
      <xdr:nvPicPr>
        <xdr:cNvPr id="7" name="Picture 6"/>
        <xdr:cNvPicPr>
          <a:picLocks noChangeAspect="1"/>
        </xdr:cNvPicPr>
      </xdr:nvPicPr>
      <xdr:blipFill>
        <a:blip xmlns:r="http://schemas.openxmlformats.org/officeDocument/2006/relationships" r:embed="rId16">
          <a:extLst>
            <a:ext uri="{BEBA8EAE-BF5A-486C-A8C5-ECC9F3942E4B}">
              <a14:imgProps xmlns:a14="http://schemas.microsoft.com/office/drawing/2010/main">
                <a14:imgLayer r:embed="rId17">
                  <a14:imgEffect>
                    <a14:colorTemperature colorTemp="5900"/>
                  </a14:imgEffect>
                  <a14:imgEffect>
                    <a14:saturation sat="200000"/>
                  </a14:imgEffect>
                </a14:imgLayer>
              </a14:imgProps>
            </a:ext>
            <a:ext uri="{28A0092B-C50C-407E-A947-70E740481C1C}">
              <a14:useLocalDpi xmlns:a14="http://schemas.microsoft.com/office/drawing/2010/main" val="0"/>
            </a:ext>
          </a:extLst>
        </a:blip>
        <a:stretch>
          <a:fillRect/>
        </a:stretch>
      </xdr:blipFill>
      <xdr:spPr>
        <a:xfrm>
          <a:off x="12310057" y="3552420"/>
          <a:ext cx="1768845" cy="421783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ridula Kandalgaonkar" refreshedDate="45634.785013078705" createdVersion="5" refreshedVersion="5" minRefreshableVersion="3" recordCount="8523">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8">
  <location ref="K12:L21"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4" baseItem="7" numFmtId="167"/>
  </dataFields>
  <formats count="8">
    <format dxfId="7">
      <pivotArea type="all" dataOnly="0" outline="0" fieldPosition="0"/>
    </format>
    <format dxfId="6">
      <pivotArea outline="0" collapsedLevelsAreSubtotals="1" fieldPosition="0"/>
    </format>
    <format dxfId="5">
      <pivotArea type="all" dataOnly="0" outline="0" fieldPosition="0"/>
    </format>
    <format dxfId="4">
      <pivotArea outline="0" collapsedLevelsAreSubtotals="1" fieldPosition="0"/>
    </format>
    <format dxfId="3">
      <pivotArea field="4" type="button" dataOnly="0" labelOnly="1" outline="0" axis="axisRow" fieldPosition="0"/>
    </format>
    <format dxfId="2">
      <pivotArea dataOnly="0" labelOnly="1" outline="0" axis="axisValues" fieldPosition="0"/>
    </format>
    <format dxfId="1">
      <pivotArea dataOnly="0" labelOnly="1" fieldPosition="0">
        <references count="1">
          <reference field="4" count="0"/>
        </references>
      </pivotArea>
    </format>
    <format dxfId="0">
      <pivotArea outline="0" fieldPosition="0">
        <references count="1">
          <reference field="4294967294" count="1">
            <x v="0"/>
          </reference>
        </references>
      </pivotArea>
    </format>
  </formats>
  <chartFormats count="13">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4" count="1" selected="0">
            <x v="0"/>
          </reference>
        </references>
      </pivotArea>
    </chartFormat>
    <chartFormat chart="36" format="4">
      <pivotArea type="data" outline="0" fieldPosition="0">
        <references count="2">
          <reference field="4294967294" count="1" selected="0">
            <x v="0"/>
          </reference>
          <reference field="4" count="1" selected="0">
            <x v="1"/>
          </reference>
        </references>
      </pivotArea>
    </chartFormat>
    <chartFormat chart="36" format="5">
      <pivotArea type="data" outline="0" fieldPosition="0">
        <references count="2">
          <reference field="4294967294" count="1" selected="0">
            <x v="0"/>
          </reference>
          <reference field="4" count="1" selected="0">
            <x v="2"/>
          </reference>
        </references>
      </pivotArea>
    </chartFormat>
    <chartFormat chart="36" format="6">
      <pivotArea type="data" outline="0" fieldPosition="0">
        <references count="2">
          <reference field="4294967294" count="1" selected="0">
            <x v="0"/>
          </reference>
          <reference field="4" count="1" selected="0">
            <x v="3"/>
          </reference>
        </references>
      </pivotArea>
    </chartFormat>
    <chartFormat chart="36" format="7">
      <pivotArea type="data" outline="0" fieldPosition="0">
        <references count="2">
          <reference field="4294967294" count="1" selected="0">
            <x v="0"/>
          </reference>
          <reference field="4" count="1" selected="0">
            <x v="4"/>
          </reference>
        </references>
      </pivotArea>
    </chartFormat>
    <chartFormat chart="36" format="8">
      <pivotArea type="data" outline="0" fieldPosition="0">
        <references count="2">
          <reference field="4294967294" count="1" selected="0">
            <x v="0"/>
          </reference>
          <reference field="4" count="1" selected="0">
            <x v="5"/>
          </reference>
        </references>
      </pivotArea>
    </chartFormat>
    <chartFormat chart="36" format="9">
      <pivotArea type="data" outline="0" fieldPosition="0">
        <references count="2">
          <reference field="4294967294" count="1" selected="0">
            <x v="0"/>
          </reference>
          <reference field="4" count="1" selected="0">
            <x v="6"/>
          </reference>
        </references>
      </pivotArea>
    </chartFormat>
    <chartFormat chart="36" format="10">
      <pivotArea type="data" outline="0" fieldPosition="0">
        <references count="2">
          <reference field="4294967294" count="1" selected="0">
            <x v="0"/>
          </reference>
          <reference field="4" count="1" selected="0">
            <x v="7"/>
          </reference>
        </references>
      </pivotArea>
    </chartFormat>
    <chartFormat chart="3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8">
  <location ref="Q29:R33"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8">
    <format dxfId="15">
      <pivotArea type="all" dataOnly="0" outline="0" fieldPosition="0"/>
    </format>
    <format dxfId="14">
      <pivotArea outline="0" collapsedLevelsAreSubtotals="1" fieldPosition="0"/>
    </format>
    <format dxfId="13">
      <pivotArea type="all" dataOnly="0" outline="0" fieldPosition="0"/>
    </format>
    <format dxfId="12">
      <pivotArea outline="0" collapsedLevelsAreSubtotals="1" fieldPosition="0"/>
    </format>
    <format dxfId="11">
      <pivotArea field="8" type="button" dataOnly="0" labelOnly="1" outline="0" axis="axisRow" fieldPosition="0"/>
    </format>
    <format dxfId="10">
      <pivotArea dataOnly="0" labelOnly="1" outline="0" axis="axisValues" fieldPosition="0"/>
    </format>
    <format dxfId="9">
      <pivotArea dataOnly="0" labelOnly="1" fieldPosition="0">
        <references count="1">
          <reference field="8" count="0"/>
        </references>
      </pivotArea>
    </format>
    <format dxfId="8">
      <pivotArea outline="0" fieldPosition="0">
        <references count="1">
          <reference field="4294967294" count="1">
            <x v="0"/>
          </reference>
        </references>
      </pivotArea>
    </format>
  </formats>
  <chartFormats count="12">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3"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3">
  <location ref="K24:L27"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7" baseItem="1" numFmtId="167"/>
  </dataFields>
  <formats count="8">
    <format dxfId="23">
      <pivotArea type="all" dataOnly="0" outline="0" fieldPosition="0"/>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7" type="button" dataOnly="0" labelOnly="1" outline="0" axis="axisRow" fieldPosition="0"/>
    </format>
    <format dxfId="18">
      <pivotArea dataOnly="0" labelOnly="1" outline="0" axis="axisValues" fieldPosition="0"/>
    </format>
    <format dxfId="17">
      <pivotArea dataOnly="0" labelOnly="1" fieldPosition="0">
        <references count="1">
          <reference field="7" count="0"/>
        </references>
      </pivotArea>
    </format>
    <format dxfId="16">
      <pivotArea outline="0" fieldPosition="0">
        <references count="1">
          <reference field="4294967294" count="1">
            <x v="0"/>
          </reference>
        </references>
      </pivotArea>
    </format>
  </formats>
  <chartFormats count="12">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1" format="6">
      <pivotArea type="data" outline="0" fieldPosition="0">
        <references count="2">
          <reference field="4294967294" count="1" selected="0">
            <x v="0"/>
          </reference>
          <reference field="7" count="1" selected="0">
            <x v="0"/>
          </reference>
        </references>
      </pivotArea>
    </chartFormat>
    <chartFormat chart="41" format="7">
      <pivotArea type="data" outline="0" fieldPosition="0">
        <references count="2">
          <reference field="4294967294" count="1" selected="0">
            <x v="0"/>
          </reference>
          <reference field="7" count="1" selected="0">
            <x v="1"/>
          </reference>
        </references>
      </pivotArea>
    </chartFormat>
    <chartFormat chart="41" format="8">
      <pivotArea type="data" outline="0" fieldPosition="0">
        <references count="2">
          <reference field="4294967294" count="1" selected="0">
            <x v="0"/>
          </reference>
          <reference field="7" count="1" selected="0">
            <x v="2"/>
          </reference>
        </references>
      </pivotArea>
    </chartFormat>
    <chartFormat chart="38" format="1">
      <pivotArea type="data" outline="0" fieldPosition="0">
        <references count="2">
          <reference field="4294967294" count="1" selected="0">
            <x v="0"/>
          </reference>
          <reference field="7" count="1" selected="0">
            <x v="0"/>
          </reference>
        </references>
      </pivotArea>
    </chartFormat>
    <chartFormat chart="38" format="2">
      <pivotArea type="data" outline="0" fieldPosition="0">
        <references count="2">
          <reference field="4294967294" count="1" selected="0">
            <x v="0"/>
          </reference>
          <reference field="7" count="1" selected="0">
            <x v="1"/>
          </reference>
        </references>
      </pivotArea>
    </chartFormat>
    <chartFormat chart="3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3">
  <location ref="B17:C33" firstHeaderRow="1" firstDataRow="1" firstDataCol="1"/>
  <pivotFields count="13">
    <pivotField showAll="0">
      <items count="3">
        <item x="0"/>
        <item x="1"/>
        <item t="default"/>
      </items>
    </pivotField>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3" baseItem="11" numFmtId="167"/>
  </dataFields>
  <formats count="15">
    <format dxfId="38">
      <pivotArea type="all" dataOnly="0" outline="0" fieldPosition="0"/>
    </format>
    <format dxfId="37">
      <pivotArea outline="0" collapsedLevelsAreSubtotals="1" fieldPosition="0"/>
    </format>
    <format dxfId="36">
      <pivotArea type="all" dataOnly="0" outline="0" fieldPosition="0"/>
    </format>
    <format dxfId="35">
      <pivotArea type="all" dataOnly="0" outline="0" fieldPosition="0"/>
    </format>
    <format dxfId="34">
      <pivotArea field="0" type="button" dataOnly="0" labelOnly="1" outline="0"/>
    </format>
    <format dxfId="33">
      <pivotArea dataOnly="0" labelOnly="1" outline="0" axis="axisValues" fieldPosition="0"/>
    </format>
    <format dxfId="32">
      <pivotArea dataOnly="0" labelOnly="1" grandRow="1" outline="0" fieldPosition="0"/>
    </format>
    <format dxfId="31">
      <pivotArea type="all" dataOnly="0" outline="0"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field="3" type="button" dataOnly="0" labelOnly="1" outline="0" axis="axisRow" fieldPosition="0"/>
    </format>
    <format dxfId="26">
      <pivotArea dataOnly="0" labelOnly="1" outline="0" axis="axisValues" fieldPosition="0"/>
    </format>
    <format dxfId="25">
      <pivotArea dataOnly="0" labelOnly="1" fieldPosition="0">
        <references count="1">
          <reference field="3" count="0"/>
        </references>
      </pivotArea>
    </format>
    <format dxfId="24">
      <pivotArea outline="0" fieldPosition="0">
        <references count="1">
          <reference field="4294967294" count="1">
            <x v="0"/>
          </reference>
        </references>
      </pivotArea>
    </format>
  </formats>
  <chartFormats count="2">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7">
  <location ref="J3:L7" firstHeaderRow="1" firstDataRow="2" firstDataCol="1"/>
  <pivotFields count="13">
    <pivotField axis="axisCol" showAll="0">
      <items count="3">
        <item x="0"/>
        <item x="1"/>
        <item t="default"/>
      </items>
    </pivotField>
    <pivotField showAll="0" defaultSubtota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7">
    <format dxfId="55">
      <pivotArea type="all" dataOnly="0" outline="0" fieldPosition="0"/>
    </format>
    <format dxfId="54">
      <pivotArea outline="0" collapsedLevelsAreSubtotals="1" fieldPosition="0"/>
    </format>
    <format dxfId="53">
      <pivotArea type="all" dataOnly="0" outline="0" fieldPosition="0"/>
    </format>
    <format dxfId="52">
      <pivotArea type="all" dataOnly="0" outline="0" fieldPosition="0"/>
    </format>
    <format dxfId="51">
      <pivotArea field="0" type="button" dataOnly="0" labelOnly="1" outline="0" axis="axisCol" fieldPosition="0"/>
    </format>
    <format dxfId="50">
      <pivotArea dataOnly="0" labelOnly="1" outline="0" axis="axisValues" fieldPosition="0"/>
    </format>
    <format dxfId="49">
      <pivotArea dataOnly="0" labelOnly="1" grandRow="1" outline="0" fieldPosition="0"/>
    </format>
    <format dxfId="48">
      <pivotArea type="all" dataOnly="0" outline="0" fieldPosition="0"/>
    </format>
    <format dxfId="47">
      <pivotArea field="0" type="button" dataOnly="0" labelOnly="1" outline="0" axis="axisCol" fieldPosition="0"/>
    </format>
    <format dxfId="46">
      <pivotArea dataOnly="0" labelOnly="1" outline="0" axis="axisValues" fieldPosition="0"/>
    </format>
    <format dxfId="45">
      <pivotArea dataOnly="0" labelOnly="1" grandRow="1" outline="0" fieldPosition="0"/>
    </format>
    <format dxfId="44">
      <pivotArea collapsedLevelsAreSubtotals="1" fieldPosition="0">
        <references count="1">
          <reference field="0" count="1">
            <x v="1"/>
          </reference>
        </references>
      </pivotArea>
    </format>
    <format dxfId="43">
      <pivotArea collapsedLevelsAreSubtotals="1" fieldPosition="0">
        <references count="1">
          <reference field="0" count="1">
            <x v="0"/>
          </reference>
        </references>
      </pivotArea>
    </format>
    <format dxfId="42">
      <pivotArea type="all" dataOnly="0" outline="0" fieldPosition="0"/>
    </format>
    <format dxfId="41">
      <pivotArea outline="0" collapsedLevelsAreSubtotals="1" fieldPosition="0"/>
    </format>
    <format dxfId="40">
      <pivotArea dataOnly="0" labelOnly="1" fieldPosition="0">
        <references count="1">
          <reference field="6" count="0"/>
        </references>
      </pivotArea>
    </format>
    <format dxfId="39">
      <pivotArea dataOnly="0" labelOnly="1" fieldPosition="0">
        <references count="1">
          <reference field="0" count="0"/>
        </references>
      </pivotArea>
    </format>
  </formats>
  <chartFormats count="10">
    <chartFormat chart="11" format="0" series="1">
      <pivotArea type="data" outline="0" fieldPosition="0">
        <references count="2">
          <reference field="4294967294" count="1" selected="0">
            <x v="0"/>
          </reference>
          <reference field="0"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3" format="2" series="1">
      <pivotArea type="data" outline="0" fieldPosition="0">
        <references count="2">
          <reference field="4294967294" count="1" selected="0">
            <x v="0"/>
          </reference>
          <reference field="0" count="1" selected="0">
            <x v="0"/>
          </reference>
        </references>
      </pivotArea>
    </chartFormat>
    <chartFormat chart="13" format="3" series="1">
      <pivotArea type="data" outline="0" fieldPosition="0">
        <references count="2">
          <reference field="4294967294" count="1" selected="0">
            <x v="0"/>
          </reference>
          <reference field="0" count="1" selected="0">
            <x v="1"/>
          </reference>
        </references>
      </pivotArea>
    </chartFormat>
    <chartFormat chart="14" format="4" series="1">
      <pivotArea type="data" outline="0" fieldPosition="0">
        <references count="2">
          <reference field="4294967294" count="1" selected="0">
            <x v="0"/>
          </reference>
          <reference field="0" count="1" selected="0">
            <x v="0"/>
          </reference>
        </references>
      </pivotArea>
    </chartFormat>
    <chartFormat chart="14" format="5" series="1">
      <pivotArea type="data" outline="0" fieldPosition="0">
        <references count="2">
          <reference field="4294967294" count="1" selected="0">
            <x v="0"/>
          </reference>
          <reference field="0" count="1" selected="0">
            <x v="1"/>
          </reference>
        </references>
      </pivotArea>
    </chartFormat>
    <chartFormat chart="14" format="6">
      <pivotArea type="data" outline="0" fieldPosition="0">
        <references count="3">
          <reference field="4294967294" count="1" selected="0">
            <x v="0"/>
          </reference>
          <reference field="0" count="1" selected="0">
            <x v="0"/>
          </reference>
          <reference field="6" count="1" selected="0">
            <x v="2"/>
          </reference>
        </references>
      </pivotArea>
    </chartFormat>
    <chartFormat chart="14" format="7">
      <pivotArea type="data" outline="0" fieldPosition="0">
        <references count="3">
          <reference field="4294967294" count="1" selected="0">
            <x v="0"/>
          </reference>
          <reference field="0" count="1" selected="0">
            <x v="0"/>
          </reference>
          <reference field="6" count="1" selected="0">
            <x v="1"/>
          </reference>
        </references>
      </pivotArea>
    </chartFormat>
    <chartFormat chart="14" format="8">
      <pivotArea type="data" outline="0" fieldPosition="0">
        <references count="3">
          <reference field="4294967294" count="1" selected="0">
            <x v="0"/>
          </reference>
          <reference field="0" count="1" selected="0">
            <x v="0"/>
          </reference>
          <reference field="6" count="1" selected="0">
            <x v="0"/>
          </reference>
        </references>
      </pivotArea>
    </chartFormat>
    <chartFormat chart="14" format="9">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8">
  <location ref="Q3:R6"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6" baseItem="1" numFmtId="167"/>
  </dataFields>
  <formats count="8">
    <format dxfId="63">
      <pivotArea type="all" dataOnly="0" outline="0" fieldPosition="0"/>
    </format>
    <format dxfId="62">
      <pivotArea outline="0" collapsedLevelsAreSubtotals="1" fieldPosition="0"/>
    </format>
    <format dxfId="61">
      <pivotArea type="all" dataOnly="0" outline="0" fieldPosition="0"/>
    </format>
    <format dxfId="60">
      <pivotArea outline="0" collapsedLevelsAreSubtotals="1" fieldPosition="0"/>
    </format>
    <format dxfId="59">
      <pivotArea field="6" type="button" dataOnly="0" labelOnly="1" outline="0" axis="axisRow" fieldPosition="0"/>
    </format>
    <format dxfId="58">
      <pivotArea dataOnly="0" labelOnly="1" outline="0" axis="axisValues" fieldPosition="0"/>
    </format>
    <format dxfId="57">
      <pivotArea dataOnly="0" labelOnly="1" fieldPosition="0">
        <references count="1">
          <reference field="6" count="0"/>
        </references>
      </pivotArea>
    </format>
    <format dxfId="56">
      <pivotArea outline="0" fieldPosition="0">
        <references count="1">
          <reference field="4294967294" count="1">
            <x v="0"/>
          </reference>
        </references>
      </pivotArea>
    </format>
  </formats>
  <chartFormats count="11">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6" count="1" selected="0">
            <x v="2"/>
          </reference>
        </references>
      </pivotArea>
    </chartFormat>
    <chartFormat chart="46" format="4">
      <pivotArea type="data" outline="0" fieldPosition="0">
        <references count="2">
          <reference field="4294967294" count="1" selected="0">
            <x v="0"/>
          </reference>
          <reference field="6" count="1" selected="0">
            <x v="1"/>
          </reference>
        </references>
      </pivotArea>
    </chartFormat>
    <chartFormat chart="46" format="5">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5">
  <location ref="Q24:R28"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8" baseItem="1" numFmtId="167"/>
  </dataFields>
  <formats count="8">
    <format dxfId="71">
      <pivotArea type="all" dataOnly="0" outline="0" fieldPosition="0"/>
    </format>
    <format dxfId="70">
      <pivotArea outline="0" collapsedLevelsAreSubtotals="1" fieldPosition="0"/>
    </format>
    <format dxfId="69">
      <pivotArea type="all" dataOnly="0" outline="0" fieldPosition="0"/>
    </format>
    <format dxfId="68">
      <pivotArea outline="0" collapsedLevelsAreSubtotals="1" fieldPosition="0"/>
    </format>
    <format dxfId="67">
      <pivotArea field="8" type="button" dataOnly="0" labelOnly="1" outline="0" axis="axisRow" fieldPosition="0"/>
    </format>
    <format dxfId="66">
      <pivotArea dataOnly="0" labelOnly="1" outline="0" axis="axisValues" fieldPosition="0"/>
    </format>
    <format dxfId="65">
      <pivotArea dataOnly="0" labelOnly="1" fieldPosition="0">
        <references count="1">
          <reference field="8" count="0"/>
        </references>
      </pivotArea>
    </format>
    <format dxfId="64">
      <pivotArea outline="0" fieldPosition="0">
        <references count="1">
          <reference field="4294967294" count="1">
            <x v="0"/>
          </reference>
        </references>
      </pivotArea>
    </format>
  </formats>
  <chartFormats count="10">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4">
  <location ref="B11:C13" firstHeaderRow="1" firstDataRow="1" firstDataCol="1"/>
  <pivotFields count="13">
    <pivotField axis="axisRow" showAll="0">
      <items count="3">
        <item x="1"/>
        <item x="0"/>
        <item t="default"/>
      </items>
    </pivotField>
    <pivotField showAll="0" defaultSubtota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18">
    <format dxfId="89">
      <pivotArea type="all" dataOnly="0" outline="0" fieldPosition="0"/>
    </format>
    <format dxfId="88">
      <pivotArea outline="0" collapsedLevelsAreSubtotals="1" fieldPosition="0"/>
    </format>
    <format dxfId="87">
      <pivotArea type="all" dataOnly="0" outline="0" fieldPosition="0"/>
    </format>
    <format dxfId="86">
      <pivotArea outline="0" collapsedLevelsAreSubtotals="1" fieldPosition="0"/>
    </format>
    <format dxfId="85">
      <pivotArea type="all" dataOnly="0" outline="0" fieldPosition="0"/>
    </format>
    <format dxfId="84">
      <pivotArea outline="0" collapsedLevelsAreSubtotals="1" fieldPosition="0"/>
    </format>
    <format dxfId="83">
      <pivotArea field="0" type="button" dataOnly="0" labelOnly="1" outline="0" axis="axisRow" fieldPosition="0"/>
    </format>
    <format dxfId="82">
      <pivotArea dataOnly="0" labelOnly="1" outline="0" axis="axisValues" fieldPosition="0"/>
    </format>
    <format dxfId="81">
      <pivotArea dataOnly="0" labelOnly="1" fieldPosition="0">
        <references count="1">
          <reference field="0" count="0"/>
        </references>
      </pivotArea>
    </format>
    <format dxfId="80">
      <pivotArea dataOnly="0" labelOnly="1" grandRow="1" outline="0" fieldPosition="0"/>
    </format>
    <format dxfId="79">
      <pivotArea type="all" dataOnly="0" outline="0" fieldPosition="0"/>
    </format>
    <format dxfId="78">
      <pivotArea outline="0" collapsedLevelsAreSubtotals="1" fieldPosition="0"/>
    </format>
    <format dxfId="77">
      <pivotArea field="0" type="button" dataOnly="0" labelOnly="1" outline="0" axis="axisRow" fieldPosition="0"/>
    </format>
    <format dxfId="76">
      <pivotArea dataOnly="0" labelOnly="1" outline="0" axis="axisValues" fieldPosition="0"/>
    </format>
    <format dxfId="75">
      <pivotArea dataOnly="0" labelOnly="1" fieldPosition="0">
        <references count="1">
          <reference field="0" count="0"/>
        </references>
      </pivotArea>
    </format>
    <format dxfId="74">
      <pivotArea dataOnly="0" labelOnly="1" grandRow="1" outline="0" fieldPosition="0"/>
    </format>
    <format dxfId="73">
      <pivotArea collapsedLevelsAreSubtotals="1" fieldPosition="0">
        <references count="1">
          <reference field="0" count="1">
            <x v="0"/>
          </reference>
        </references>
      </pivotArea>
    </format>
    <format dxfId="72">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3:E4" firstHeaderRow="0" firstDataRow="1" firstDataCol="0"/>
  <pivotFields count="13">
    <pivotField showAll="0"/>
    <pivotField dataField="1" showAll="0" defaultSubtota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Total Items" fld="1" subtotal="count" baseField="0" baseItem="2"/>
    <dataField name="Average Rating" fld="12" subtotal="average" baseField="0" baseItem="3"/>
  </dataFields>
  <formats count="5">
    <format dxfId="94">
      <pivotArea type="all" dataOnly="0" outline="0" fieldPosition="0"/>
    </format>
    <format dxfId="93">
      <pivotArea outline="0" collapsedLevelsAreSubtotals="1" fieldPosition="0"/>
    </format>
    <format dxfId="92">
      <pivotArea dataOnly="0" labelOnly="1" outline="0" fieldPosition="0">
        <references count="1">
          <reference field="4294967294" count="4">
            <x v="0"/>
            <x v="1"/>
            <x v="2"/>
            <x v="3"/>
          </reference>
        </references>
      </pivotArea>
    </format>
    <format dxfId="91">
      <pivotArea type="all" dataOnly="0" outline="0" fieldPosition="0"/>
    </format>
    <format dxfId="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3">
  <location ref="Q34:R38"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dataFields>
  <formats count="8">
    <format dxfId="102">
      <pivotArea type="all" dataOnly="0" outline="0" fieldPosition="0"/>
    </format>
    <format dxfId="101">
      <pivotArea outline="0" collapsedLevelsAreSubtotals="1" fieldPosition="0"/>
    </format>
    <format dxfId="100">
      <pivotArea type="all" dataOnly="0" outline="0" fieldPosition="0"/>
    </format>
    <format dxfId="99">
      <pivotArea outline="0" collapsedLevelsAreSubtotals="1" fieldPosition="0"/>
    </format>
    <format dxfId="98">
      <pivotArea field="8" type="button" dataOnly="0" labelOnly="1" outline="0" axis="axisRow" fieldPosition="0"/>
    </format>
    <format dxfId="97">
      <pivotArea dataOnly="0" labelOnly="1" outline="0" axis="axisValues" fieldPosition="0"/>
    </format>
    <format dxfId="96">
      <pivotArea dataOnly="0" labelOnly="1" fieldPosition="0">
        <references count="1">
          <reference field="8" count="0"/>
        </references>
      </pivotArea>
    </format>
    <format dxfId="95">
      <pivotArea outline="0" fieldPosition="0">
        <references count="1">
          <reference field="4294967294" count="1">
            <x v="0"/>
          </reference>
        </references>
      </pivotArea>
    </format>
  </formats>
  <chartFormats count="14">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3"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9"/>
    <pivotTable tabId="2" name="PivotTable10"/>
    <pivotTable tabId="2" name="PivotTable11"/>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11"/>
  </pivotTables>
  <data>
    <tabular pivotCacheId="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3"/>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style="SlicerStyleOther2" rowHeight="260350"/>
  <slicer name="Item Type" cache="Slicer_Item_Type" caption="Item Type" rowHeight="260350"/>
  <slicer name="Outlet Location Type"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SlicerStyleLight4 2" rowHeight="324000"/>
  <slicer name="Item Type 1" cache="Slicer_Item_Type" caption="Item Type" style="SlicerStyleLight4 2" rowHeight="260350"/>
  <slicer name="Outlet Location Type 1" cache="Slicer_Outlet_Location_Type" caption="Outlet Location Type" style="SlicerStyleLight4 2" rowHeight="288000"/>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4" name="Serial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topLeftCell="A8099" workbookViewId="0">
      <selection activeCell="A8524" sqref="A8524:XFD8524"/>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1611</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8"/>
  <sheetViews>
    <sheetView zoomScale="60" zoomScaleNormal="55" workbookViewId="0">
      <selection activeCell="C4" sqref="C4"/>
    </sheetView>
  </sheetViews>
  <sheetFormatPr defaultRowHeight="15.6" x14ac:dyDescent="0.3"/>
  <cols>
    <col min="1" max="1" width="11.8984375" bestFit="1" customWidth="1"/>
    <col min="2" max="2" width="20.3984375" customWidth="1"/>
    <col min="3" max="3" width="15.296875" customWidth="1"/>
    <col min="4" max="4" width="12.796875" customWidth="1"/>
    <col min="5" max="5" width="17.296875" customWidth="1"/>
    <col min="6" max="6" width="10.8984375" bestFit="1" customWidth="1"/>
    <col min="10" max="10" width="16.3984375" bestFit="1" customWidth="1"/>
    <col min="11" max="11" width="16.3984375" customWidth="1"/>
    <col min="12" max="12" width="15.296875" customWidth="1"/>
    <col min="17" max="17" width="18.59765625" customWidth="1"/>
    <col min="18" max="18" width="16.59765625" customWidth="1"/>
  </cols>
  <sheetData>
    <row r="1" spans="1:22" ht="16.2" thickBot="1" x14ac:dyDescent="0.35"/>
    <row r="2" spans="1:22" ht="16.2" thickBot="1" x14ac:dyDescent="0.35">
      <c r="A2" s="1"/>
      <c r="B2" s="50" t="s">
        <v>1618</v>
      </c>
      <c r="C2" s="51"/>
      <c r="D2" s="51"/>
      <c r="E2" s="52"/>
      <c r="F2" s="1"/>
      <c r="J2" s="58" t="s">
        <v>1623</v>
      </c>
      <c r="K2" s="48"/>
      <c r="L2" s="48"/>
      <c r="M2" s="48"/>
      <c r="N2" s="48"/>
      <c r="O2" s="49"/>
      <c r="Q2" s="50" t="s">
        <v>1626</v>
      </c>
      <c r="R2" s="51"/>
      <c r="S2" s="51"/>
      <c r="T2" s="51"/>
      <c r="U2" s="51"/>
      <c r="V2" s="52"/>
    </row>
    <row r="3" spans="1:22" ht="16.2" thickBot="1" x14ac:dyDescent="0.35">
      <c r="A3" s="1"/>
      <c r="B3" s="37" t="s">
        <v>1610</v>
      </c>
      <c r="C3" s="42" t="s">
        <v>1613</v>
      </c>
      <c r="D3" s="42" t="s">
        <v>1612</v>
      </c>
      <c r="E3" s="3" t="s">
        <v>1614</v>
      </c>
      <c r="F3" s="1"/>
      <c r="J3" s="16" t="s">
        <v>1610</v>
      </c>
      <c r="K3" s="23" t="s">
        <v>1621</v>
      </c>
      <c r="L3" s="3"/>
      <c r="M3" s="19"/>
      <c r="N3" s="19"/>
      <c r="O3" s="20"/>
      <c r="Q3" s="23" t="s">
        <v>1619</v>
      </c>
      <c r="R3" s="25" t="s">
        <v>1610</v>
      </c>
      <c r="S3" s="19"/>
      <c r="T3" s="19"/>
      <c r="U3" s="19"/>
      <c r="V3" s="20"/>
    </row>
    <row r="4" spans="1:22" ht="16.2" thickBot="1" x14ac:dyDescent="0.35">
      <c r="A4" s="1"/>
      <c r="B4" s="12">
        <v>1201681.4928000034</v>
      </c>
      <c r="C4" s="13">
        <v>140.99278338613203</v>
      </c>
      <c r="D4" s="13">
        <v>8523</v>
      </c>
      <c r="E4" s="14">
        <v>3.9658570925731196</v>
      </c>
      <c r="F4" s="1"/>
      <c r="J4" s="28" t="s">
        <v>1619</v>
      </c>
      <c r="K4" s="10" t="s">
        <v>10</v>
      </c>
      <c r="L4" s="11" t="s">
        <v>17</v>
      </c>
      <c r="M4" s="19"/>
      <c r="N4" s="19"/>
      <c r="O4" s="20"/>
      <c r="Q4" s="24" t="s">
        <v>14</v>
      </c>
      <c r="R4" s="26">
        <v>336397.81199999945</v>
      </c>
      <c r="S4" s="19"/>
      <c r="T4" s="19"/>
      <c r="U4" s="19"/>
      <c r="V4" s="20"/>
    </row>
    <row r="5" spans="1:22" ht="16.2" thickBot="1" x14ac:dyDescent="0.35">
      <c r="A5" s="1"/>
      <c r="B5" s="55"/>
      <c r="C5" s="56"/>
      <c r="D5" s="56"/>
      <c r="E5" s="57"/>
      <c r="F5" s="1"/>
      <c r="J5" s="24" t="s">
        <v>14</v>
      </c>
      <c r="K5" s="29">
        <v>121349.89940000001</v>
      </c>
      <c r="L5" s="30">
        <v>215047.9126000001</v>
      </c>
      <c r="M5" s="19"/>
      <c r="N5" s="19"/>
      <c r="O5" s="20"/>
      <c r="Q5" s="41" t="s">
        <v>34</v>
      </c>
      <c r="R5" s="43">
        <v>393150.64759999956</v>
      </c>
      <c r="S5" s="19"/>
      <c r="T5" s="19"/>
      <c r="U5" s="19"/>
      <c r="V5" s="20"/>
    </row>
    <row r="6" spans="1:22" ht="16.2" thickBot="1" x14ac:dyDescent="0.35">
      <c r="A6" s="1"/>
      <c r="B6" s="4" t="s">
        <v>1608</v>
      </c>
      <c r="C6" s="2" t="s">
        <v>1615</v>
      </c>
      <c r="D6" s="2" t="s">
        <v>1616</v>
      </c>
      <c r="E6" s="5" t="s">
        <v>1617</v>
      </c>
      <c r="F6" s="1"/>
      <c r="J6" s="41" t="s">
        <v>34</v>
      </c>
      <c r="K6" s="33">
        <v>138685.86819999994</v>
      </c>
      <c r="L6" s="34">
        <v>254464.77940000014</v>
      </c>
      <c r="M6" s="19"/>
      <c r="N6" s="19"/>
      <c r="O6" s="20"/>
      <c r="Q6" s="15" t="s">
        <v>21</v>
      </c>
      <c r="R6" s="27">
        <v>472133.03319999954</v>
      </c>
      <c r="S6" s="19"/>
      <c r="T6" s="19"/>
      <c r="U6" s="19"/>
      <c r="V6" s="20"/>
    </row>
    <row r="7" spans="1:22" ht="16.2" thickBot="1" x14ac:dyDescent="0.35">
      <c r="A7" s="1"/>
      <c r="B7" s="6">
        <f>GETPIVOTDATA("Sum of Sales",$B$3)</f>
        <v>1201681.4928000034</v>
      </c>
      <c r="C7" s="7">
        <f>GETPIVOTDATA("Average Sales",$B$3)</f>
        <v>140.99278338613203</v>
      </c>
      <c r="D7" s="8">
        <f>GETPIVOTDATA("Total Items",$B$3)</f>
        <v>8523</v>
      </c>
      <c r="E7" s="9">
        <f>GETPIVOTDATA("Average Rating",$B$3)</f>
        <v>3.9658570925731196</v>
      </c>
      <c r="F7" s="1"/>
      <c r="J7" s="15" t="s">
        <v>21</v>
      </c>
      <c r="K7" s="31">
        <v>165326.0368</v>
      </c>
      <c r="L7" s="32">
        <v>306806.99640000012</v>
      </c>
      <c r="M7" s="19"/>
      <c r="N7" s="19"/>
      <c r="O7" s="20"/>
      <c r="Q7" s="35"/>
      <c r="R7" s="19"/>
      <c r="S7" s="19"/>
      <c r="T7" s="19"/>
      <c r="U7" s="19"/>
      <c r="V7" s="20"/>
    </row>
    <row r="8" spans="1:22" ht="16.2" thickBot="1" x14ac:dyDescent="0.35">
      <c r="A8" s="1"/>
      <c r="B8" s="1"/>
      <c r="C8" s="1"/>
      <c r="D8" s="1"/>
      <c r="E8" s="1"/>
      <c r="F8" s="1"/>
      <c r="J8" s="35"/>
      <c r="K8" s="19"/>
      <c r="L8" s="19"/>
      <c r="M8" s="19"/>
      <c r="N8" s="19"/>
      <c r="O8" s="20"/>
      <c r="Q8" s="36"/>
      <c r="R8" s="21"/>
      <c r="S8" s="21"/>
      <c r="T8" s="21"/>
      <c r="U8" s="21"/>
      <c r="V8" s="22"/>
    </row>
    <row r="9" spans="1:22" ht="16.2" thickBot="1" x14ac:dyDescent="0.35">
      <c r="J9" s="36"/>
      <c r="K9" s="21"/>
      <c r="L9" s="21"/>
      <c r="M9" s="21"/>
      <c r="N9" s="21"/>
      <c r="O9" s="22"/>
    </row>
    <row r="10" spans="1:22" ht="16.2" thickBot="1" x14ac:dyDescent="0.35">
      <c r="B10" s="47" t="s">
        <v>1620</v>
      </c>
      <c r="C10" s="48"/>
      <c r="D10" s="48"/>
      <c r="E10" s="49"/>
    </row>
    <row r="11" spans="1:22" ht="16.2" thickBot="1" x14ac:dyDescent="0.35">
      <c r="B11" s="23" t="s">
        <v>1619</v>
      </c>
      <c r="C11" s="25" t="s">
        <v>1610</v>
      </c>
      <c r="D11" s="17"/>
      <c r="E11" s="18"/>
      <c r="K11" s="47" t="s">
        <v>1624</v>
      </c>
      <c r="L11" s="48"/>
      <c r="M11" s="48"/>
      <c r="N11" s="48"/>
      <c r="O11" s="48"/>
      <c r="P11" s="48"/>
      <c r="Q11" s="48"/>
      <c r="R11" s="49"/>
    </row>
    <row r="12" spans="1:22" ht="16.2" thickBot="1" x14ac:dyDescent="0.35">
      <c r="B12" s="24" t="s">
        <v>17</v>
      </c>
      <c r="C12" s="26">
        <v>776319.68840000057</v>
      </c>
      <c r="D12" s="19"/>
      <c r="E12" s="20"/>
      <c r="K12" s="23" t="s">
        <v>1619</v>
      </c>
      <c r="L12" s="25" t="s">
        <v>1610</v>
      </c>
      <c r="M12" s="19"/>
      <c r="N12" s="19"/>
      <c r="O12" s="19"/>
      <c r="P12" s="19"/>
      <c r="Q12" s="19"/>
      <c r="R12" s="20"/>
    </row>
    <row r="13" spans="1:22" ht="16.2" thickBot="1" x14ac:dyDescent="0.35">
      <c r="B13" s="15" t="s">
        <v>10</v>
      </c>
      <c r="C13" s="27">
        <v>425361.8043999995</v>
      </c>
      <c r="D13" s="19"/>
      <c r="E13" s="20"/>
      <c r="K13" s="24">
        <v>2011</v>
      </c>
      <c r="L13" s="26">
        <v>78131.566599999976</v>
      </c>
      <c r="M13" s="19"/>
      <c r="N13" s="19"/>
      <c r="O13" s="19"/>
      <c r="P13" s="19"/>
      <c r="Q13" s="19"/>
      <c r="R13" s="20"/>
    </row>
    <row r="14" spans="1:22" ht="16.2" thickBot="1" x14ac:dyDescent="0.35">
      <c r="D14" s="21"/>
      <c r="E14" s="22"/>
      <c r="K14" s="41">
        <v>2012</v>
      </c>
      <c r="L14" s="43">
        <v>130476.85979999998</v>
      </c>
      <c r="M14" s="19"/>
      <c r="N14" s="19"/>
      <c r="O14" s="19"/>
      <c r="P14" s="19"/>
      <c r="Q14" s="19"/>
      <c r="R14" s="20"/>
    </row>
    <row r="15" spans="1:22" ht="16.2" thickBot="1" x14ac:dyDescent="0.35">
      <c r="K15" s="41">
        <v>2014</v>
      </c>
      <c r="L15" s="43">
        <v>131809.01560000007</v>
      </c>
      <c r="M15" s="19"/>
      <c r="N15" s="19"/>
      <c r="O15" s="19"/>
      <c r="P15" s="19"/>
      <c r="Q15" s="19"/>
      <c r="R15" s="20"/>
    </row>
    <row r="16" spans="1:22" ht="16.2" thickBot="1" x14ac:dyDescent="0.35">
      <c r="B16" s="50" t="s">
        <v>1622</v>
      </c>
      <c r="C16" s="53"/>
      <c r="D16" s="53"/>
      <c r="E16" s="53"/>
      <c r="F16" s="53"/>
      <c r="G16" s="53"/>
      <c r="H16" s="53"/>
      <c r="I16" s="54"/>
      <c r="K16" s="41">
        <v>2015</v>
      </c>
      <c r="L16" s="43">
        <v>130942.78019999999</v>
      </c>
      <c r="M16" s="19"/>
      <c r="N16" s="19"/>
      <c r="O16" s="19"/>
      <c r="P16" s="19"/>
      <c r="Q16" s="19"/>
      <c r="R16" s="20"/>
    </row>
    <row r="17" spans="2:22" ht="16.2" thickBot="1" x14ac:dyDescent="0.35">
      <c r="B17" s="23" t="s">
        <v>1619</v>
      </c>
      <c r="C17" s="25" t="s">
        <v>1610</v>
      </c>
      <c r="D17" s="17"/>
      <c r="E17" s="17"/>
      <c r="F17" s="17"/>
      <c r="G17" s="17"/>
      <c r="H17" s="17"/>
      <c r="I17" s="18"/>
      <c r="K17" s="41">
        <v>2016</v>
      </c>
      <c r="L17" s="43">
        <v>132113.36980000007</v>
      </c>
      <c r="M17" s="19"/>
      <c r="N17" s="19"/>
      <c r="O17" s="19"/>
      <c r="P17" s="19"/>
      <c r="Q17" s="19"/>
      <c r="R17" s="20"/>
    </row>
    <row r="18" spans="2:22" x14ac:dyDescent="0.3">
      <c r="B18" s="24" t="s">
        <v>153</v>
      </c>
      <c r="C18" s="26">
        <v>9077.869999999999</v>
      </c>
      <c r="D18" s="19"/>
      <c r="E18" s="19"/>
      <c r="F18" s="19"/>
      <c r="G18" s="19"/>
      <c r="H18" s="19"/>
      <c r="I18" s="20"/>
      <c r="K18" s="41">
        <v>2017</v>
      </c>
      <c r="L18" s="43">
        <v>133103.90699999989</v>
      </c>
      <c r="M18" s="19"/>
      <c r="N18" s="19"/>
      <c r="O18" s="19"/>
      <c r="P18" s="19"/>
      <c r="Q18" s="19"/>
      <c r="R18" s="20"/>
    </row>
    <row r="19" spans="2:22" x14ac:dyDescent="0.3">
      <c r="B19" s="41" t="s">
        <v>74</v>
      </c>
      <c r="C19" s="43">
        <v>15596.696600000001</v>
      </c>
      <c r="D19" s="19"/>
      <c r="E19" s="19"/>
      <c r="F19" s="19"/>
      <c r="G19" s="19"/>
      <c r="H19" s="19"/>
      <c r="I19" s="20"/>
      <c r="K19" s="41">
        <v>2018</v>
      </c>
      <c r="L19" s="43">
        <v>204522.25700000025</v>
      </c>
      <c r="M19" s="19"/>
      <c r="N19" s="19"/>
      <c r="O19" s="19"/>
      <c r="P19" s="19"/>
      <c r="Q19" s="19"/>
      <c r="R19" s="20"/>
    </row>
    <row r="20" spans="2:22" x14ac:dyDescent="0.3">
      <c r="B20" s="41" t="s">
        <v>159</v>
      </c>
      <c r="C20" s="43">
        <v>21880.027399999992</v>
      </c>
      <c r="D20" s="19"/>
      <c r="E20" s="19"/>
      <c r="F20" s="19"/>
      <c r="G20" s="19"/>
      <c r="H20" s="19"/>
      <c r="I20" s="20"/>
      <c r="K20" s="41">
        <v>2020</v>
      </c>
      <c r="L20" s="43">
        <v>129103.96039999987</v>
      </c>
      <c r="M20" s="19"/>
      <c r="N20" s="19"/>
      <c r="O20" s="19"/>
      <c r="P20" s="19"/>
      <c r="Q20" s="19"/>
      <c r="R20" s="20"/>
    </row>
    <row r="21" spans="2:22" ht="16.2" thickBot="1" x14ac:dyDescent="0.35">
      <c r="B21" s="41" t="s">
        <v>64</v>
      </c>
      <c r="C21" s="43">
        <v>22451.891599999999</v>
      </c>
      <c r="D21" s="19"/>
      <c r="E21" s="19"/>
      <c r="F21" s="19"/>
      <c r="G21" s="19"/>
      <c r="H21" s="19"/>
      <c r="I21" s="20"/>
      <c r="K21" s="15">
        <v>2022</v>
      </c>
      <c r="L21" s="27">
        <v>131477.77639999994</v>
      </c>
      <c r="M21" s="21"/>
      <c r="N21" s="21"/>
      <c r="O21" s="21"/>
      <c r="P21" s="21"/>
      <c r="Q21" s="21"/>
      <c r="R21" s="22"/>
    </row>
    <row r="22" spans="2:22" ht="16.2" thickBot="1" x14ac:dyDescent="0.35">
      <c r="B22" s="41" t="s">
        <v>61</v>
      </c>
      <c r="C22" s="43">
        <v>29334.680599999996</v>
      </c>
      <c r="D22" s="19"/>
      <c r="E22" s="19"/>
      <c r="F22" s="19"/>
      <c r="G22" s="19"/>
      <c r="H22" s="19"/>
      <c r="I22" s="20"/>
    </row>
    <row r="23" spans="2:22" ht="16.2" thickBot="1" x14ac:dyDescent="0.35">
      <c r="B23" s="41" t="s">
        <v>57</v>
      </c>
      <c r="C23" s="43">
        <v>35379.119800000015</v>
      </c>
      <c r="D23" s="19"/>
      <c r="E23" s="19"/>
      <c r="F23" s="19"/>
      <c r="G23" s="19"/>
      <c r="H23" s="19"/>
      <c r="I23" s="20"/>
      <c r="K23" s="50" t="s">
        <v>1625</v>
      </c>
      <c r="L23" s="51"/>
      <c r="M23" s="51"/>
      <c r="N23" s="51"/>
      <c r="O23" s="52"/>
      <c r="Q23" s="47" t="s">
        <v>1627</v>
      </c>
      <c r="R23" s="48"/>
      <c r="S23" s="48"/>
      <c r="T23" s="48"/>
      <c r="U23" s="48"/>
      <c r="V23" s="49"/>
    </row>
    <row r="24" spans="2:22" ht="16.2" thickBot="1" x14ac:dyDescent="0.35">
      <c r="B24" s="41" t="s">
        <v>32</v>
      </c>
      <c r="C24" s="43">
        <v>58514.166999999987</v>
      </c>
      <c r="D24" s="19"/>
      <c r="E24" s="19"/>
      <c r="F24" s="19"/>
      <c r="G24" s="19"/>
      <c r="H24" s="19"/>
      <c r="I24" s="20"/>
      <c r="K24" s="23" t="s">
        <v>1619</v>
      </c>
      <c r="L24" s="25" t="s">
        <v>1610</v>
      </c>
      <c r="M24" s="19"/>
      <c r="N24" s="19"/>
      <c r="O24" s="20"/>
      <c r="Q24" s="23" t="s">
        <v>1619</v>
      </c>
      <c r="R24" s="25" t="s">
        <v>1610</v>
      </c>
      <c r="S24" s="19"/>
      <c r="T24" s="19"/>
      <c r="U24" s="19"/>
      <c r="V24" s="20"/>
    </row>
    <row r="25" spans="2:22" x14ac:dyDescent="0.3">
      <c r="B25" s="41" t="s">
        <v>54</v>
      </c>
      <c r="C25" s="43">
        <v>59449.863799999992</v>
      </c>
      <c r="D25" s="19"/>
      <c r="E25" s="19"/>
      <c r="F25" s="19"/>
      <c r="G25" s="19"/>
      <c r="H25" s="19"/>
      <c r="I25" s="20"/>
      <c r="K25" s="24" t="s">
        <v>30</v>
      </c>
      <c r="L25" s="26">
        <v>248991.58600000024</v>
      </c>
      <c r="M25" s="19"/>
      <c r="N25" s="19"/>
      <c r="O25" s="20"/>
      <c r="Q25" s="24" t="s">
        <v>16</v>
      </c>
      <c r="R25" s="26">
        <v>787549.89280000131</v>
      </c>
      <c r="S25" s="19"/>
      <c r="T25" s="19"/>
      <c r="U25" s="19"/>
      <c r="V25" s="20"/>
    </row>
    <row r="26" spans="2:22" x14ac:dyDescent="0.3">
      <c r="B26" s="41" t="s">
        <v>19</v>
      </c>
      <c r="C26" s="43">
        <v>68025.838800000012</v>
      </c>
      <c r="D26" s="19"/>
      <c r="E26" s="19"/>
      <c r="F26" s="19"/>
      <c r="G26" s="19"/>
      <c r="H26" s="19"/>
      <c r="I26" s="20"/>
      <c r="K26" s="41" t="s">
        <v>15</v>
      </c>
      <c r="L26" s="43">
        <v>507895.7363999993</v>
      </c>
      <c r="M26" s="19"/>
      <c r="N26" s="19"/>
      <c r="O26" s="20"/>
      <c r="Q26" s="41" t="s">
        <v>22</v>
      </c>
      <c r="R26" s="43">
        <v>131477.77639999994</v>
      </c>
      <c r="S26" s="19"/>
      <c r="T26" s="19"/>
      <c r="U26" s="19"/>
      <c r="V26" s="20"/>
    </row>
    <row r="27" spans="2:22" ht="16.2" thickBot="1" x14ac:dyDescent="0.35">
      <c r="B27" s="41" t="s">
        <v>95</v>
      </c>
      <c r="C27" s="43">
        <v>81894.736400000009</v>
      </c>
      <c r="D27" s="19"/>
      <c r="E27" s="19"/>
      <c r="F27" s="19"/>
      <c r="G27" s="19"/>
      <c r="H27" s="19"/>
      <c r="I27" s="20"/>
      <c r="K27" s="15" t="s">
        <v>26</v>
      </c>
      <c r="L27" s="27">
        <v>444794.17039999936</v>
      </c>
      <c r="M27" s="19"/>
      <c r="N27" s="19"/>
      <c r="O27" s="20"/>
      <c r="Q27" s="41" t="s">
        <v>46</v>
      </c>
      <c r="R27" s="43">
        <v>130714.67460000006</v>
      </c>
      <c r="S27" s="19"/>
      <c r="T27" s="19"/>
      <c r="U27" s="19"/>
      <c r="V27" s="20"/>
    </row>
    <row r="28" spans="2:22" ht="16.2" thickBot="1" x14ac:dyDescent="0.35">
      <c r="B28" s="41" t="s">
        <v>28</v>
      </c>
      <c r="C28" s="43">
        <v>90706.728999999992</v>
      </c>
      <c r="D28" s="19"/>
      <c r="E28" s="19"/>
      <c r="F28" s="19"/>
      <c r="G28" s="19"/>
      <c r="H28" s="19"/>
      <c r="I28" s="20"/>
      <c r="K28" s="36"/>
      <c r="L28" s="21"/>
      <c r="M28" s="21"/>
      <c r="N28" s="21"/>
      <c r="O28" s="22"/>
      <c r="Q28" s="15" t="s">
        <v>40</v>
      </c>
      <c r="R28" s="27">
        <v>151939.149</v>
      </c>
      <c r="S28" s="21"/>
      <c r="T28" s="21"/>
      <c r="U28" s="21"/>
      <c r="V28" s="22"/>
    </row>
    <row r="29" spans="2:22" ht="16.2" thickBot="1" x14ac:dyDescent="0.35">
      <c r="B29" s="41" t="s">
        <v>67</v>
      </c>
      <c r="C29" s="43">
        <v>101276.46159999995</v>
      </c>
      <c r="D29" s="19"/>
      <c r="E29" s="19"/>
      <c r="F29" s="19"/>
      <c r="G29" s="19"/>
      <c r="H29" s="19"/>
      <c r="I29" s="20"/>
      <c r="Q29" s="23" t="s">
        <v>1619</v>
      </c>
      <c r="R29" s="25" t="s">
        <v>1628</v>
      </c>
    </row>
    <row r="30" spans="2:22" x14ac:dyDescent="0.3">
      <c r="B30" s="41" t="s">
        <v>24</v>
      </c>
      <c r="C30" s="43">
        <v>118558.88140000009</v>
      </c>
      <c r="D30" s="19"/>
      <c r="E30" s="19"/>
      <c r="F30" s="19"/>
      <c r="G30" s="19"/>
      <c r="H30" s="19"/>
      <c r="I30" s="20"/>
      <c r="Q30" s="24" t="s">
        <v>16</v>
      </c>
      <c r="R30" s="44">
        <v>141.21389506903375</v>
      </c>
    </row>
    <row r="31" spans="2:22" x14ac:dyDescent="0.3">
      <c r="B31" s="41" t="s">
        <v>42</v>
      </c>
      <c r="C31" s="43">
        <v>135976.52539999998</v>
      </c>
      <c r="D31" s="19"/>
      <c r="E31" s="19"/>
      <c r="F31" s="19"/>
      <c r="G31" s="19"/>
      <c r="H31" s="19"/>
      <c r="I31" s="20"/>
      <c r="Q31" s="41" t="s">
        <v>22</v>
      </c>
      <c r="R31" s="45">
        <v>141.67863836206891</v>
      </c>
    </row>
    <row r="32" spans="2:22" x14ac:dyDescent="0.3">
      <c r="B32" s="41" t="s">
        <v>48</v>
      </c>
      <c r="C32" s="43">
        <v>175433.92240000021</v>
      </c>
      <c r="D32" s="19"/>
      <c r="E32" s="19"/>
      <c r="F32" s="19"/>
      <c r="G32" s="19"/>
      <c r="H32" s="19"/>
      <c r="I32" s="20"/>
      <c r="Q32" s="41" t="s">
        <v>46</v>
      </c>
      <c r="R32" s="45">
        <v>139.80179101604284</v>
      </c>
    </row>
    <row r="33" spans="2:18" ht="16.2" thickBot="1" x14ac:dyDescent="0.35">
      <c r="B33" s="15" t="s">
        <v>12</v>
      </c>
      <c r="C33" s="27">
        <v>178124.08099999995</v>
      </c>
      <c r="D33" s="21"/>
      <c r="E33" s="21"/>
      <c r="F33" s="21"/>
      <c r="G33" s="21"/>
      <c r="H33" s="21"/>
      <c r="I33" s="22"/>
      <c r="Q33" s="15" t="s">
        <v>40</v>
      </c>
      <c r="R33" s="46">
        <v>140.29468975069253</v>
      </c>
    </row>
    <row r="34" spans="2:18" ht="16.2" thickBot="1" x14ac:dyDescent="0.35">
      <c r="Q34" s="23" t="s">
        <v>1619</v>
      </c>
      <c r="R34" s="25" t="s">
        <v>1629</v>
      </c>
    </row>
    <row r="35" spans="2:18" x14ac:dyDescent="0.3">
      <c r="Q35" s="24" t="s">
        <v>16</v>
      </c>
      <c r="R35" s="38">
        <v>5577</v>
      </c>
    </row>
    <row r="36" spans="2:18" x14ac:dyDescent="0.3">
      <c r="Q36" s="41" t="s">
        <v>22</v>
      </c>
      <c r="R36" s="39">
        <v>928</v>
      </c>
    </row>
    <row r="37" spans="2:18" x14ac:dyDescent="0.3">
      <c r="Q37" s="41" t="s">
        <v>46</v>
      </c>
      <c r="R37" s="39">
        <v>935</v>
      </c>
    </row>
    <row r="38" spans="2:18" ht="16.2" thickBot="1" x14ac:dyDescent="0.35">
      <c r="Q38" s="15" t="s">
        <v>40</v>
      </c>
      <c r="R38" s="40">
        <v>1083</v>
      </c>
    </row>
  </sheetData>
  <mergeCells count="10">
    <mergeCell ref="K11:R11"/>
    <mergeCell ref="K23:O23"/>
    <mergeCell ref="Q2:V2"/>
    <mergeCell ref="B16:I16"/>
    <mergeCell ref="Q23:V23"/>
    <mergeCell ref="B2:E2"/>
    <mergeCell ref="B5:E5"/>
    <mergeCell ref="B10:E10"/>
    <mergeCell ref="J2:M2"/>
    <mergeCell ref="N2:O2"/>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1" workbookViewId="0">
      <selection activeCell="W27" sqref="W27"/>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KPIs</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Mridula Kandalgaonkar</cp:lastModifiedBy>
  <cp:lastPrinted>2025-02-13T12:12:24Z</cp:lastPrinted>
  <dcterms:created xsi:type="dcterms:W3CDTF">2024-06-23T13:11:17Z</dcterms:created>
  <dcterms:modified xsi:type="dcterms:W3CDTF">2025-02-13T13:05:58Z</dcterms:modified>
</cp:coreProperties>
</file>