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<sst xmlns="http://schemas.openxmlformats.org/spreadsheetml/2006/main" count="824" uniqueCount="304">
  <si>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</si>
  <si>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</si>
  <si>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</si>
  <si>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</si>
  <si>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</si>
  <si>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</si>
  <si>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</si>
  <si>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</si>
  <si>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</si>
  <si>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</si>
  <si>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</si>
  <si>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</si>
  <si>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</si>
  <si>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</si>
  <si>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</si>
  <si>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</si>
  <si>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</si>
  <si>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</si>
  <si>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</si>
  <si>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</si>
  <si>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</si>
  <si>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</si>
  <si>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</si>
  <si>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</si>
  <si>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</si>
  <si>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</si>
  <si>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MIFTAHUL JANAH</t>
  </si>
  <si>
    <t>JAKARTA, 15-11-1977</t>
  </si>
  <si>
    <t>P</t>
  </si>
  <si>
    <t>ISLAM</t>
  </si>
  <si>
    <t>FORSAP</t>
  </si>
  <si>
    <t>PALMERAH</t>
  </si>
  <si>
    <t>089625900043 ; 085811128823</t>
  </si>
  <si>
    <t>PEDAGANG MAKANAN</t>
  </si>
  <si>
    <t>HJ. NURAINI RAIS KAHAR</t>
  </si>
  <si>
    <t>JAKARTA, 16-04-1944</t>
  </si>
  <si>
    <t>TEBET</t>
  </si>
  <si>
    <t>081932966416</t>
  </si>
  <si>
    <t>KOPRASI</t>
  </si>
  <si>
    <t>HALIMAH</t>
  </si>
  <si>
    <t>JAKARTA, 20-12-1962</t>
  </si>
  <si>
    <t>SLTA</t>
  </si>
  <si>
    <t>CIBODAS</t>
  </si>
  <si>
    <t>021-5910402</t>
  </si>
  <si>
    <t>WARUNG MAKANAN</t>
  </si>
  <si>
    <t>SUHAYAH</t>
  </si>
  <si>
    <t>JAKARTA, 22-6-1956</t>
  </si>
  <si>
    <t>081294273590</t>
  </si>
  <si>
    <t>SEMBAKO</t>
  </si>
  <si>
    <t>SURATINI</t>
  </si>
  <si>
    <t>ACEH, 16-11-1955</t>
  </si>
  <si>
    <t>DIII</t>
  </si>
  <si>
    <t>082299425533</t>
  </si>
  <si>
    <t>MAKANAN RINGAN</t>
  </si>
  <si>
    <t>SITI CHOTIMAH</t>
  </si>
  <si>
    <t>MALANG, 12-11-1953</t>
  </si>
  <si>
    <t>SETIABUDI</t>
  </si>
  <si>
    <t>FURNITURE &amp; CATRING</t>
  </si>
  <si>
    <t>ANIZAR</t>
  </si>
  <si>
    <t>SUKABUMI, 20-12-1959</t>
  </si>
  <si>
    <t>PEDAGANG ELEKTRONIK</t>
  </si>
  <si>
    <t>ROSMANIAR GAZALI</t>
  </si>
  <si>
    <t>JAKARTA, 05-02-1974</t>
  </si>
  <si>
    <t>CILEDUG</t>
  </si>
  <si>
    <t>08568678727 ; 021-7336132</t>
  </si>
  <si>
    <t>KONVEKSI BAJU SILAT</t>
  </si>
  <si>
    <t>SUWARNI</t>
  </si>
  <si>
    <t>JAKARTA, 04-02-1939</t>
  </si>
  <si>
    <t>KARANG ANYAR</t>
  </si>
  <si>
    <t>SUHAMAH</t>
  </si>
  <si>
    <t>JAKARTA, 06-06-1945</t>
  </si>
  <si>
    <t>021-6287825</t>
  </si>
  <si>
    <t>AMINAH</t>
  </si>
  <si>
    <t>JAKARTA, 25-06-1956</t>
  </si>
  <si>
    <t>SAWAH BESAR</t>
  </si>
  <si>
    <t>SITI MASYITOH SIREGAR</t>
  </si>
  <si>
    <t>JAKARTA, 30-01-1967</t>
  </si>
  <si>
    <t>S1</t>
  </si>
  <si>
    <t>KENARI</t>
  </si>
  <si>
    <t>NURMALA SIREGAR</t>
  </si>
  <si>
    <t>JAKARTA, 20-5-1962</t>
  </si>
  <si>
    <t>BENHIL</t>
  </si>
  <si>
    <t>PEDAGANG PAKAIAN</t>
  </si>
  <si>
    <t>IDA RUWAIDAH</t>
  </si>
  <si>
    <t>JAKARTA, 16-5-1964</t>
  </si>
  <si>
    <t>SENEN</t>
  </si>
  <si>
    <t>81380180137 ; 021-4245412</t>
  </si>
  <si>
    <t>IRWANI HINSYAH</t>
  </si>
  <si>
    <t>JAKARTA, 22-04-1960</t>
  </si>
  <si>
    <t>JAKARTA BARAT</t>
  </si>
  <si>
    <t>AGUSTINAH</t>
  </si>
  <si>
    <t>JAKARTA, 27-12-1960</t>
  </si>
  <si>
    <t>PETOJO</t>
  </si>
  <si>
    <t>MADANIAH</t>
  </si>
  <si>
    <t>JAKARTA, 23-12-1959</t>
  </si>
  <si>
    <t>LAUNDRY</t>
  </si>
  <si>
    <t>RIMA</t>
  </si>
  <si>
    <t>JAKARTA, 31-03-1998</t>
  </si>
  <si>
    <t>CIDENG</t>
  </si>
  <si>
    <t>ONLINE SHOP</t>
  </si>
  <si>
    <t>AISYAH AMANAH</t>
  </si>
  <si>
    <t>JAKARTA. 2-10-1988</t>
  </si>
  <si>
    <t>NENA ZENAB</t>
  </si>
  <si>
    <t>JAKARTA, 19-08-1958</t>
  </si>
  <si>
    <t>KALI ANYAR</t>
  </si>
  <si>
    <t>081291436222 ; 021-63859657</t>
  </si>
  <si>
    <t>SUSIANIE</t>
  </si>
  <si>
    <t>JAKARTA, 17-10-1966</t>
  </si>
  <si>
    <t>HENI ROSITA</t>
  </si>
  <si>
    <t>JAKARTA, 12-03-1967</t>
  </si>
  <si>
    <t>SLIPI</t>
  </si>
  <si>
    <t>085710316767 ; 021-5329070</t>
  </si>
  <si>
    <t>KONTRAKAN</t>
  </si>
  <si>
    <t>ENDANG SRI</t>
  </si>
  <si>
    <t>YOGYA, 31-10-1956</t>
  </si>
  <si>
    <t>NINING SARININGSIH</t>
  </si>
  <si>
    <t>JAKARTA, 04-03-1976</t>
  </si>
  <si>
    <t>MENTENG</t>
  </si>
  <si>
    <t>CATERING</t>
  </si>
  <si>
    <t>SRI SULEHA</t>
  </si>
  <si>
    <t>JAKARTA, 21-11-1968</t>
  </si>
  <si>
    <t>SITI AMALIYAH</t>
  </si>
  <si>
    <t>JAKARTA, 20-07-1971</t>
  </si>
  <si>
    <t>ADE ROSLIANTI</t>
  </si>
  <si>
    <t>JAKARTA, 27-04-1972</t>
  </si>
  <si>
    <t>JAKARTA PUSAT</t>
  </si>
  <si>
    <t>HERLINA HASAN BASRI</t>
  </si>
  <si>
    <t>JAKARTA, 22-02-1965</t>
  </si>
  <si>
    <t>TANGGERANG</t>
  </si>
  <si>
    <t>ZURAIDA NST</t>
  </si>
  <si>
    <t>JAKARTA, 07-03-1955</t>
  </si>
  <si>
    <t>0811832840 ; 08111700870</t>
  </si>
  <si>
    <t>RUBIATI</t>
  </si>
  <si>
    <t>GLIPAR, 14-09-1968</t>
  </si>
  <si>
    <t>SLTP</t>
  </si>
  <si>
    <t>PONDOK GEDE</t>
  </si>
  <si>
    <t>DJANEWAR</t>
  </si>
  <si>
    <t>PADANG, 17-07-1950</t>
  </si>
  <si>
    <t>PENJAHIT</t>
  </si>
  <si>
    <t>DAMERIA SITEPU</t>
  </si>
  <si>
    <t>MEDAN, 01-01-1946</t>
  </si>
  <si>
    <t>MULYANIH</t>
  </si>
  <si>
    <t>JAKARTA, 05-05-1971</t>
  </si>
  <si>
    <t>NURSANTY</t>
  </si>
  <si>
    <t>JAKARTA, 16-03-1974</t>
  </si>
  <si>
    <t>RHENA FISAL HARSANDY</t>
  </si>
  <si>
    <t>JAKARTA 20-09-1997</t>
  </si>
  <si>
    <t>JATINEGARA</t>
  </si>
  <si>
    <t>LELA KHOTIMATULAELA</t>
  </si>
  <si>
    <t>JAKARTA, 03-06-1961</t>
  </si>
  <si>
    <t>LEBAK</t>
  </si>
  <si>
    <t>ANI IRIANI</t>
  </si>
  <si>
    <t>LEBAK,</t>
  </si>
  <si>
    <t>LILIS PADILAH</t>
  </si>
  <si>
    <t>BANDUNG, 23-07-1970</t>
  </si>
  <si>
    <t>ITA SUNITA</t>
  </si>
  <si>
    <t>JAKARTA, 10-09-1959</t>
  </si>
  <si>
    <t>SRI WARDA FITRIA</t>
  </si>
  <si>
    <t>JAKARTA, 17-10-1957</t>
  </si>
  <si>
    <t>PONDOK AREN</t>
  </si>
  <si>
    <t>YENITA. BA</t>
  </si>
  <si>
    <t>PADANG, 11-01-1958</t>
  </si>
  <si>
    <t>BKMM-DMI</t>
  </si>
  <si>
    <t>DEPOK</t>
  </si>
  <si>
    <t>ZALNIS BACHTIAR</t>
  </si>
  <si>
    <t>PADANG, 11-11-1949</t>
  </si>
  <si>
    <t>KEMAYORAN</t>
  </si>
  <si>
    <t>AKAN</t>
  </si>
  <si>
    <t>ROCHMANIAH</t>
  </si>
  <si>
    <t>BANYUWANGI, 16-10-1947</t>
  </si>
  <si>
    <t>LOUNDRY</t>
  </si>
  <si>
    <t>ZIKRI RAHMATULLAH WARDHANA</t>
  </si>
  <si>
    <t>TANGGERANG, 10-10-1993</t>
  </si>
  <si>
    <t>L</t>
  </si>
  <si>
    <t>SUKARTINI</t>
  </si>
  <si>
    <t>JAKARTA, 21-12-1941</t>
  </si>
  <si>
    <t>081380897226 ; 021-8466417</t>
  </si>
  <si>
    <t>PRODUKSI IKAN OLAHAN</t>
  </si>
  <si>
    <t>ERMA YUSNI</t>
  </si>
  <si>
    <t>PAYAKUMBUH, 29-11-1952</t>
  </si>
  <si>
    <t>081210328728 ; 021-8461404</t>
  </si>
  <si>
    <t>PRODUKSI</t>
  </si>
  <si>
    <t>SITI FATIMAH</t>
  </si>
  <si>
    <t>PONOROGO, 27-12-1951</t>
  </si>
  <si>
    <t>S2</t>
  </si>
  <si>
    <t>021-4214149</t>
  </si>
  <si>
    <t>ALAT PERMAINAN EDUKATIF</t>
  </si>
  <si>
    <t>SITI AISYAH</t>
  </si>
  <si>
    <t>PONOOGO, 16-04-1952</t>
  </si>
  <si>
    <t>PASAR REBO</t>
  </si>
  <si>
    <t>IRAH</t>
  </si>
  <si>
    <t>JAKARTA, 23-09-1964</t>
  </si>
  <si>
    <t>CEMPAKA PUTIH</t>
  </si>
  <si>
    <t>812963344236 ; 085777123489</t>
  </si>
  <si>
    <t>TOKO OBAT</t>
  </si>
  <si>
    <t>ZURIATY ANWAR</t>
  </si>
  <si>
    <t>PADANG, 10-08-1946</t>
  </si>
  <si>
    <t>KEBAYORAN BARU</t>
  </si>
  <si>
    <t>RIKA ROSTIKAWATI</t>
  </si>
  <si>
    <t>BANDUNG, 12-12-1960</t>
  </si>
  <si>
    <t>MUHAMAD ZAID ABDULLAH</t>
  </si>
  <si>
    <t>JAKARTA, 28-12-1996</t>
  </si>
  <si>
    <t>MLM</t>
  </si>
  <si>
    <t>SITI QODRIYAH</t>
  </si>
  <si>
    <t>KALOSI, 27-07-1942</t>
  </si>
  <si>
    <t>TJ. PRIUK</t>
  </si>
  <si>
    <t>PEDAGANG SEMBAKO</t>
  </si>
  <si>
    <t>UMMU KALSUM</t>
  </si>
  <si>
    <t>UJUNG PANDANG, 28-091963</t>
  </si>
  <si>
    <t>81319689707 ; 021-4300437</t>
  </si>
  <si>
    <t>TRAVEL</t>
  </si>
  <si>
    <t>ERNAWATI</t>
  </si>
  <si>
    <t>JAKARTA, 30-05-1969</t>
  </si>
  <si>
    <t>BEKASI</t>
  </si>
  <si>
    <t>PERDAGANGAN</t>
  </si>
  <si>
    <t>Noval Rusydi Yahya</t>
  </si>
  <si>
    <t>Jakarta, 01-11-1995</t>
  </si>
  <si>
    <t>Islam</t>
  </si>
  <si>
    <t>Jl.B1 no.17 rt/rw 007/005 rawa badak utara</t>
  </si>
  <si>
    <t>Toko</t>
  </si>
  <si>
    <t>Irianto</t>
  </si>
  <si>
    <t>Jakarta, 11-08-1962</t>
  </si>
  <si>
    <t>JL.B1 no.17 rt/rw 007/005 rawa badak utara</t>
  </si>
  <si>
    <t>Air Mineral Herbal</t>
  </si>
  <si>
    <t>Siti Fatimah</t>
  </si>
  <si>
    <t>Balikpapan,22-8-1980</t>
  </si>
  <si>
    <t>Jl.Raya kalimulya no.251 rt/rw. 01/05 cilodong depok</t>
  </si>
  <si>
    <t>Konveksi</t>
  </si>
  <si>
    <t>Siti Nadjemiyah</t>
  </si>
  <si>
    <t>Sinjai, 04-04-1968</t>
  </si>
  <si>
    <t>Jl.Raya kalimulya no.98 rt/rw. 01/05 cilodong depok</t>
  </si>
  <si>
    <t>Qojjimah</t>
  </si>
  <si>
    <t>Jakarta, 29-12-1961</t>
  </si>
  <si>
    <t>Perum depok Jaya Agung jl.melon A5/15 Depok</t>
  </si>
  <si>
    <t>Jualan makanan</t>
  </si>
  <si>
    <t>Christiyanti</t>
  </si>
  <si>
    <t>Jakarta, 25-12-1965</t>
  </si>
  <si>
    <t>Vila pertiwi blok i6 no.1 Depok</t>
  </si>
  <si>
    <t>Cathering</t>
  </si>
  <si>
    <t>Faizah Shabani W</t>
  </si>
  <si>
    <t>Jakarta, 12-07-1957</t>
  </si>
  <si>
    <t>Forsap</t>
  </si>
  <si>
    <t>Jl.Tebet Barat Dalam VI a/10 Jaksel</t>
  </si>
  <si>
    <t>Fritriani</t>
  </si>
  <si>
    <t>Padang, 24-12-1974</t>
  </si>
  <si>
    <t>Jl.Mendas III no.24 rt/rw.011/001</t>
  </si>
  <si>
    <t>Makanan</t>
  </si>
  <si>
    <t>Yenni Sunarni</t>
  </si>
  <si>
    <t>Jakarta, 20-06-1977</t>
  </si>
  <si>
    <t>Jl.Menteng rawa jelawe no.12 rt/rw.002/003 Jaksel</t>
  </si>
  <si>
    <t>Perdagangan</t>
  </si>
  <si>
    <t>Gusmarita</t>
  </si>
  <si>
    <t>Aceh, 08-08-1974</t>
  </si>
  <si>
    <t>Jl.Menteng wadas 10 no.6a Pasar manggis Jaksel</t>
  </si>
  <si>
    <t>Lanjarwati</t>
  </si>
  <si>
    <t>Jakarta, 15-09-1967</t>
  </si>
  <si>
    <t>Jl.Buncit raya no.14 rt/rw.012/005 pancoran Jaksel</t>
  </si>
  <si>
    <t>Rosminah</t>
  </si>
  <si>
    <t>Jakarta, 21-11-1957</t>
  </si>
  <si>
    <t>Jl.Kemang Timur XV Mampang prapatan</t>
  </si>
  <si>
    <t>Junaedi</t>
  </si>
  <si>
    <t>Lampung, 12-06-1967</t>
  </si>
  <si>
    <t>Jl.kemanggisan ilir 3 rt/rw.007/007 no.68</t>
  </si>
  <si>
    <t>Jasa</t>
  </si>
  <si>
    <t>Yusfitaridha</t>
  </si>
  <si>
    <t>Jakarta, 14-06-1968</t>
  </si>
  <si>
    <t>Jl.Menteng wadas II rt/rw.013/010 no.11 Jaksel</t>
  </si>
  <si>
    <t>perdagangan</t>
  </si>
  <si>
    <t>Cut Fitri</t>
  </si>
  <si>
    <t>Bandung 12-12-1973</t>
  </si>
  <si>
    <t>Rusun kapuk muara blok D no.18 Jakut</t>
  </si>
  <si>
    <t>Tour &amp; Travel</t>
  </si>
  <si>
    <t>Elvi Sandriyati</t>
  </si>
  <si>
    <t>Jakarta, 19-10-1975</t>
  </si>
  <si>
    <t>Jl.Menteng Wadas Utara rt/rw.008/003 no.11 Jaksel</t>
  </si>
  <si>
    <t>Sembako</t>
  </si>
  <si>
    <t>Suzy Agustiati</t>
  </si>
  <si>
    <t>Bandung, 08-08-1958</t>
  </si>
  <si>
    <t>Jl.Saturnus raya blok L no.18 Margahayu raya Bandung</t>
  </si>
  <si>
    <t>Betti herawati</t>
  </si>
  <si>
    <t>Cianjur, 30-01-1962</t>
  </si>
  <si>
    <t>Jl.Saluyu indah XVI/107 kota Bnadung</t>
  </si>
  <si>
    <t>Aminah</t>
  </si>
  <si>
    <t>Solo, 26-12-1957</t>
  </si>
  <si>
    <t>Jl.Margasatwa raya no.1 rt/rw/.005/007 Cilandak timur</t>
  </si>
  <si>
    <t>Dewi Lestari</t>
  </si>
  <si>
    <t>Jakarta, 10-05-1978</t>
  </si>
  <si>
    <t>Jl.kemangisan ilir III blok D/6</t>
  </si>
  <si>
    <t>Dhiny Desriatinur</t>
  </si>
  <si>
    <t>Bekasi, 30-12-1988</t>
  </si>
  <si>
    <t>Jl.Bunga bangsa II Blok B15/8 Tambun selatan</t>
  </si>
  <si>
    <t>Cuci Steam</t>
  </si>
  <si>
    <t>Nurul Huda</t>
  </si>
  <si>
    <t>Jakarta, 27-12-1970</t>
  </si>
  <si>
    <t>Jl.Angsana I/27A Pejaten Timur</t>
  </si>
  <si>
    <t>Fitriana</t>
  </si>
  <si>
    <t>Jakarta, 13-08-1980</t>
  </si>
  <si>
    <t>Jl.Tanah tinggi XII no.6 rt/rw.005/006 Jakpus</t>
  </si>
  <si>
    <t>Hamdi</t>
  </si>
  <si>
    <t>Jakarta, 12-09-1976</t>
  </si>
  <si>
    <t>Jl.masjid arrohmah no.9 rt/rw.005/002 Jatirahayu</t>
  </si>
  <si>
    <t>Hawatib</t>
  </si>
  <si>
    <t>Jakarta, 26-07-1971</t>
  </si>
  <si>
    <t>Jl.kemanggisan ilir 3 rt/rw.007/007 no.40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</si>
</sst>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R38" activeCellId="0" sqref="R38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11.8623481781377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55.2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f aca="false">2016-VALUE(RIGHT(O2,4))</f>
        <v>39</v>
      </c>
      <c r="R2" s="8" t="str">
        <f aca="false">IF(Q2&lt;21,"&lt; 21",IF(Q2&lt;=30,"21 - 30",IF(Q2&lt;=40,"31 - 40",IF(Q2&lt;=50,"41 - 50","&gt; 50" ))))</f>
        <v>31 - 40</v>
      </c>
      <c r="S2" s="6"/>
      <c r="T2" s="6" t="s">
        <v>29</v>
      </c>
      <c r="U2" s="6" t="s">
        <v>30</v>
      </c>
      <c r="V2" s="5" t="s">
        <v>31</v>
      </c>
      <c r="W2" s="9" t="s">
        <v>32</v>
      </c>
      <c r="X2" s="0"/>
      <c r="Y2" s="5" t="s">
        <v>33</v>
      </c>
    </row>
    <row r="3" customFormat="false" ht="28.3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0"/>
      <c r="O3" s="5" t="s">
        <v>35</v>
      </c>
      <c r="P3" s="6" t="s">
        <v>28</v>
      </c>
      <c r="Q3" s="7" t="n">
        <f aca="false">2016-VALUE(RIGHT(O3,4))</f>
        <v>72</v>
      </c>
      <c r="R3" s="8" t="str">
        <f aca="false">IF(Q3&lt;21,"&lt; 21",IF(Q3&lt;=30,"21 - 30",IF(Q3&lt;=40,"31 - 40",IF(Q3&lt;=50,"41 - 50","&gt; 50" ))))</f>
        <v>&gt; 50</v>
      </c>
      <c r="S3" s="6"/>
      <c r="T3" s="6" t="s">
        <v>29</v>
      </c>
      <c r="U3" s="6" t="s">
        <v>30</v>
      </c>
      <c r="V3" s="5" t="s">
        <v>36</v>
      </c>
      <c r="W3" s="9" t="s">
        <v>37</v>
      </c>
      <c r="X3" s="0"/>
      <c r="Y3" s="5" t="s">
        <v>38</v>
      </c>
    </row>
    <row r="4" customFormat="false" ht="28.3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39</v>
      </c>
      <c r="N4" s="0"/>
      <c r="O4" s="5" t="s">
        <v>40</v>
      </c>
      <c r="P4" s="6" t="s">
        <v>28</v>
      </c>
      <c r="Q4" s="7" t="n">
        <f aca="false">2016-VALUE(RIGHT(O4,4))</f>
        <v>54</v>
      </c>
      <c r="R4" s="8" t="str">
        <f aca="false">IF(Q4&lt;21,"&lt; 21",IF(Q4&lt;=30,"21 - 30",IF(Q4&lt;=40,"31 - 40",IF(Q4&lt;=50,"41 - 50","&gt; 50" ))))</f>
        <v>&gt; 50</v>
      </c>
      <c r="S4" s="6" t="s">
        <v>41</v>
      </c>
      <c r="T4" s="6" t="s">
        <v>29</v>
      </c>
      <c r="U4" s="6" t="s">
        <v>30</v>
      </c>
      <c r="V4" s="5" t="s">
        <v>42</v>
      </c>
      <c r="W4" s="9" t="s">
        <v>43</v>
      </c>
      <c r="X4" s="0"/>
      <c r="Y4" s="5" t="s">
        <v>44</v>
      </c>
    </row>
    <row r="5" customFormat="false" ht="28.3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45</v>
      </c>
      <c r="N5" s="0"/>
      <c r="O5" s="5" t="s">
        <v>46</v>
      </c>
      <c r="P5" s="6" t="s">
        <v>28</v>
      </c>
      <c r="Q5" s="7" t="n">
        <f aca="false">2016-VALUE(RIGHT(O5,4))</f>
        <v>60</v>
      </c>
      <c r="R5" s="8" t="str">
        <f aca="false">IF(Q5&lt;21,"&lt; 21",IF(Q5&lt;=30,"21 - 30",IF(Q5&lt;=40,"31 - 40",IF(Q5&lt;=50,"41 - 50","&gt; 50" ))))</f>
        <v>&gt; 50</v>
      </c>
      <c r="S5" s="6" t="s">
        <v>41</v>
      </c>
      <c r="T5" s="6" t="s">
        <v>29</v>
      </c>
      <c r="U5" s="6" t="s">
        <v>30</v>
      </c>
      <c r="V5" s="5" t="s">
        <v>36</v>
      </c>
      <c r="W5" s="9" t="s">
        <v>47</v>
      </c>
      <c r="X5" s="0"/>
      <c r="Y5" s="5" t="s">
        <v>48</v>
      </c>
    </row>
    <row r="6" customFormat="false" ht="28.3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49</v>
      </c>
      <c r="N6" s="0"/>
      <c r="O6" s="5" t="s">
        <v>50</v>
      </c>
      <c r="P6" s="6" t="s">
        <v>28</v>
      </c>
      <c r="Q6" s="7" t="n">
        <f aca="false">2016-VALUE(RIGHT(O6,4))</f>
        <v>61</v>
      </c>
      <c r="R6" s="8" t="str">
        <f aca="false">IF(Q6&lt;21,"&lt; 21",IF(Q6&lt;=30,"21 - 30",IF(Q6&lt;=40,"31 - 40",IF(Q6&lt;=50,"41 - 50","&gt; 50" ))))</f>
        <v>&gt; 50</v>
      </c>
      <c r="S6" s="6" t="s">
        <v>51</v>
      </c>
      <c r="T6" s="6" t="s">
        <v>29</v>
      </c>
      <c r="U6" s="6" t="s">
        <v>30</v>
      </c>
      <c r="V6" s="5" t="s">
        <v>36</v>
      </c>
      <c r="W6" s="9" t="s">
        <v>52</v>
      </c>
      <c r="X6" s="0"/>
      <c r="Y6" s="5" t="s">
        <v>53</v>
      </c>
    </row>
    <row r="7" customFormat="false" ht="28.3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54</v>
      </c>
      <c r="N7" s="0"/>
      <c r="O7" s="5" t="s">
        <v>55</v>
      </c>
      <c r="P7" s="6" t="s">
        <v>28</v>
      </c>
      <c r="Q7" s="7" t="n">
        <f aca="false">2016-VALUE(RIGHT(O7,4))</f>
        <v>63</v>
      </c>
      <c r="R7" s="8" t="str">
        <f aca="false">IF(Q7&lt;21,"&lt; 21",IF(Q7&lt;=30,"21 - 30",IF(Q7&lt;=40,"31 - 40",IF(Q7&lt;=50,"41 - 50","&gt; 50" ))))</f>
        <v>&gt; 50</v>
      </c>
      <c r="S7" s="6" t="s">
        <v>51</v>
      </c>
      <c r="T7" s="6" t="s">
        <v>29</v>
      </c>
      <c r="U7" s="6" t="s">
        <v>30</v>
      </c>
      <c r="V7" s="5" t="s">
        <v>56</v>
      </c>
      <c r="W7" s="9" t="n">
        <v>8999366757</v>
      </c>
      <c r="X7" s="0"/>
      <c r="Y7" s="5" t="s">
        <v>57</v>
      </c>
    </row>
    <row r="8" customFormat="false" ht="28.3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58</v>
      </c>
      <c r="N8" s="0"/>
      <c r="O8" s="5" t="s">
        <v>59</v>
      </c>
      <c r="P8" s="6" t="s">
        <v>28</v>
      </c>
      <c r="Q8" s="7" t="n">
        <f aca="false">2016-VALUE(RIGHT(O8,4))</f>
        <v>57</v>
      </c>
      <c r="R8" s="8" t="str">
        <f aca="false">IF(Q8&lt;21,"&lt; 21",IF(Q8&lt;=30,"21 - 30",IF(Q8&lt;=40,"31 - 40",IF(Q8&lt;=50,"41 - 50","&gt; 50" ))))</f>
        <v>&gt; 50</v>
      </c>
      <c r="S8" s="6" t="s">
        <v>41</v>
      </c>
      <c r="T8" s="6" t="s">
        <v>29</v>
      </c>
      <c r="U8" s="6" t="s">
        <v>30</v>
      </c>
      <c r="V8" s="5"/>
      <c r="W8" s="9" t="n">
        <v>85710465231</v>
      </c>
      <c r="X8" s="0"/>
      <c r="Y8" s="5" t="s">
        <v>60</v>
      </c>
    </row>
    <row r="9" customFormat="false" ht="41.7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61</v>
      </c>
      <c r="N9" s="0"/>
      <c r="O9" s="5" t="s">
        <v>62</v>
      </c>
      <c r="P9" s="6" t="s">
        <v>28</v>
      </c>
      <c r="Q9" s="7" t="n">
        <f aca="false">2016-VALUE(RIGHT(O9,4))</f>
        <v>42</v>
      </c>
      <c r="R9" s="8" t="str">
        <f aca="false">IF(Q9&lt;21,"&lt; 21",IF(Q9&lt;=30,"21 - 30",IF(Q9&lt;=40,"31 - 40",IF(Q9&lt;=50,"41 - 50","&gt; 50" ))))</f>
        <v>41 - 50</v>
      </c>
      <c r="S9" s="6" t="s">
        <v>51</v>
      </c>
      <c r="T9" s="6" t="s">
        <v>29</v>
      </c>
      <c r="U9" s="6" t="s">
        <v>30</v>
      </c>
      <c r="V9" s="5" t="s">
        <v>63</v>
      </c>
      <c r="W9" s="9" t="s">
        <v>64</v>
      </c>
      <c r="X9" s="0"/>
      <c r="Y9" s="5" t="s">
        <v>65</v>
      </c>
    </row>
    <row r="10" customFormat="false" ht="28.3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66</v>
      </c>
      <c r="N10" s="0"/>
      <c r="O10" s="5" t="s">
        <v>67</v>
      </c>
      <c r="P10" s="6" t="s">
        <v>28</v>
      </c>
      <c r="Q10" s="7" t="n">
        <f aca="false">2016-VALUE(RIGHT(O10,4))</f>
        <v>77</v>
      </c>
      <c r="R10" s="8" t="str">
        <f aca="false">IF(Q10&lt;21,"&lt; 21",IF(Q10&lt;=30,"21 - 30",IF(Q10&lt;=40,"31 - 40",IF(Q10&lt;=50,"41 - 50","&gt; 50" ))))</f>
        <v>&gt; 50</v>
      </c>
      <c r="S10" s="6" t="s">
        <v>41</v>
      </c>
      <c r="T10" s="6" t="s">
        <v>29</v>
      </c>
      <c r="U10" s="6" t="s">
        <v>30</v>
      </c>
      <c r="V10" s="5" t="s">
        <v>68</v>
      </c>
      <c r="W10" s="9" t="n">
        <v>85715104922</v>
      </c>
      <c r="X10" s="0"/>
      <c r="Y10" s="5"/>
    </row>
    <row r="11" customFormat="false" ht="28.3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69</v>
      </c>
      <c r="N11" s="0"/>
      <c r="O11" s="5" t="s">
        <v>70</v>
      </c>
      <c r="P11" s="6" t="s">
        <v>28</v>
      </c>
      <c r="Q11" s="7" t="n">
        <f aca="false">2016-VALUE(RIGHT(O11,4))</f>
        <v>71</v>
      </c>
      <c r="R11" s="8" t="str">
        <f aca="false">IF(Q11&lt;21,"&lt; 21",IF(Q11&lt;=30,"21 - 30",IF(Q11&lt;=40,"31 - 40",IF(Q11&lt;=50,"41 - 50","&gt; 50" ))))</f>
        <v>&gt; 50</v>
      </c>
      <c r="S11" s="6" t="s">
        <v>41</v>
      </c>
      <c r="T11" s="6" t="s">
        <v>29</v>
      </c>
      <c r="U11" s="6" t="s">
        <v>30</v>
      </c>
      <c r="V11" s="5" t="s">
        <v>68</v>
      </c>
      <c r="W11" s="9" t="s">
        <v>71</v>
      </c>
      <c r="X11" s="0"/>
      <c r="Y11" s="5"/>
    </row>
    <row r="12" customFormat="false" ht="28.3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72</v>
      </c>
      <c r="N12" s="0"/>
      <c r="O12" s="5" t="s">
        <v>73</v>
      </c>
      <c r="P12" s="6" t="s">
        <v>28</v>
      </c>
      <c r="Q12" s="7" t="n">
        <f aca="false">2016-VALUE(RIGHT(O12,4))</f>
        <v>60</v>
      </c>
      <c r="R12" s="8" t="str">
        <f aca="false">IF(Q12&lt;21,"&lt; 21",IF(Q12&lt;=30,"21 - 30",IF(Q12&lt;=40,"31 - 40",IF(Q12&lt;=50,"41 - 50","&gt; 50" ))))</f>
        <v>&gt; 50</v>
      </c>
      <c r="S12" s="6" t="s">
        <v>41</v>
      </c>
      <c r="T12" s="6" t="s">
        <v>29</v>
      </c>
      <c r="U12" s="6" t="s">
        <v>30</v>
      </c>
      <c r="V12" s="5" t="s">
        <v>74</v>
      </c>
      <c r="W12" s="9" t="n">
        <v>8567118966</v>
      </c>
      <c r="X12" s="0"/>
      <c r="Y12" s="5" t="s">
        <v>33</v>
      </c>
    </row>
    <row r="13" customFormat="false" ht="28.3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75</v>
      </c>
      <c r="N13" s="0"/>
      <c r="O13" s="5" t="s">
        <v>76</v>
      </c>
      <c r="P13" s="6" t="s">
        <v>28</v>
      </c>
      <c r="Q13" s="7" t="n">
        <f aca="false">2016-VALUE(RIGHT(O13,4))</f>
        <v>49</v>
      </c>
      <c r="R13" s="8" t="str">
        <f aca="false">IF(Q13&lt;21,"&lt; 21",IF(Q13&lt;=30,"21 - 30",IF(Q13&lt;=40,"31 - 40",IF(Q13&lt;=50,"41 - 50","&gt; 50" ))))</f>
        <v>41 - 50</v>
      </c>
      <c r="S13" s="6" t="s">
        <v>77</v>
      </c>
      <c r="T13" s="6" t="s">
        <v>29</v>
      </c>
      <c r="U13" s="6" t="s">
        <v>30</v>
      </c>
      <c r="V13" s="5" t="s">
        <v>78</v>
      </c>
      <c r="W13" s="9" t="n">
        <v>81298187370</v>
      </c>
      <c r="X13" s="0"/>
      <c r="Y13" s="5"/>
    </row>
    <row r="14" customFormat="false" ht="28.3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79</v>
      </c>
      <c r="N14" s="0"/>
      <c r="O14" s="5" t="s">
        <v>80</v>
      </c>
      <c r="P14" s="6" t="s">
        <v>28</v>
      </c>
      <c r="Q14" s="7" t="n">
        <f aca="false">2016-VALUE(RIGHT(O14,4))</f>
        <v>54</v>
      </c>
      <c r="R14" s="8" t="str">
        <f aca="false">IF(Q14&lt;21,"&lt; 21",IF(Q14&lt;=30,"21 - 30",IF(Q14&lt;=40,"31 - 40",IF(Q14&lt;=50,"41 - 50","&gt; 50" ))))</f>
        <v>&gt; 50</v>
      </c>
      <c r="S14" s="6" t="s">
        <v>51</v>
      </c>
      <c r="T14" s="6" t="s">
        <v>29</v>
      </c>
      <c r="U14" s="6" t="s">
        <v>30</v>
      </c>
      <c r="V14" s="5" t="s">
        <v>81</v>
      </c>
      <c r="W14" s="9" t="n">
        <v>81281797712</v>
      </c>
      <c r="X14" s="0"/>
      <c r="Y14" s="5" t="s">
        <v>82</v>
      </c>
    </row>
    <row r="15" customFormat="false" ht="41.7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83</v>
      </c>
      <c r="N15" s="0"/>
      <c r="O15" s="5" t="s">
        <v>84</v>
      </c>
      <c r="P15" s="6" t="s">
        <v>28</v>
      </c>
      <c r="Q15" s="7" t="n">
        <f aca="false">2016-VALUE(RIGHT(O15,4))</f>
        <v>52</v>
      </c>
      <c r="R15" s="8" t="str">
        <f aca="false">IF(Q15&lt;21,"&lt; 21",IF(Q15&lt;=30,"21 - 30",IF(Q15&lt;=40,"31 - 40",IF(Q15&lt;=50,"41 - 50","&gt; 50" ))))</f>
        <v>&gt; 50</v>
      </c>
      <c r="S15" s="6" t="s">
        <v>77</v>
      </c>
      <c r="T15" s="6" t="s">
        <v>29</v>
      </c>
      <c r="U15" s="6" t="s">
        <v>30</v>
      </c>
      <c r="V15" s="5" t="s">
        <v>85</v>
      </c>
      <c r="W15" s="9" t="s">
        <v>86</v>
      </c>
      <c r="X15" s="0"/>
      <c r="Y15" s="5"/>
    </row>
    <row r="16" customFormat="false" ht="28.3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87</v>
      </c>
      <c r="N16" s="0"/>
      <c r="O16" s="5" t="s">
        <v>88</v>
      </c>
      <c r="P16" s="6" t="s">
        <v>28</v>
      </c>
      <c r="Q16" s="7" t="n">
        <f aca="false">2016-VALUE(RIGHT(O16,4))</f>
        <v>56</v>
      </c>
      <c r="R16" s="8" t="str">
        <f aca="false">IF(Q16&lt;21,"&lt; 21",IF(Q16&lt;=30,"21 - 30",IF(Q16&lt;=40,"31 - 40",IF(Q16&lt;=50,"41 - 50","&gt; 50" ))))</f>
        <v>&gt; 50</v>
      </c>
      <c r="S16" s="6" t="s">
        <v>41</v>
      </c>
      <c r="T16" s="6" t="s">
        <v>29</v>
      </c>
      <c r="U16" s="6" t="s">
        <v>30</v>
      </c>
      <c r="V16" s="5" t="s">
        <v>89</v>
      </c>
      <c r="W16" s="9"/>
      <c r="X16" s="0"/>
      <c r="Y16" s="5"/>
    </row>
    <row r="17" customFormat="false" ht="28.3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90</v>
      </c>
      <c r="N17" s="0"/>
      <c r="O17" s="5" t="s">
        <v>91</v>
      </c>
      <c r="P17" s="6" t="s">
        <v>28</v>
      </c>
      <c r="Q17" s="7" t="n">
        <f aca="false">2016-VALUE(RIGHT(O17,4))</f>
        <v>56</v>
      </c>
      <c r="R17" s="8" t="str">
        <f aca="false">IF(Q17&lt;21,"&lt; 21",IF(Q17&lt;=30,"21 - 30",IF(Q17&lt;=40,"31 - 40",IF(Q17&lt;=50,"41 - 50","&gt; 50" ))))</f>
        <v>&gt; 50</v>
      </c>
      <c r="S17" s="6" t="s">
        <v>41</v>
      </c>
      <c r="T17" s="6" t="s">
        <v>29</v>
      </c>
      <c r="U17" s="6" t="s">
        <v>30</v>
      </c>
      <c r="V17" s="5" t="s">
        <v>92</v>
      </c>
      <c r="W17" s="9" t="n">
        <v>888099033550</v>
      </c>
      <c r="X17" s="0"/>
      <c r="Y17" s="5" t="s">
        <v>48</v>
      </c>
    </row>
    <row r="18" customFormat="false" ht="28.3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93</v>
      </c>
      <c r="N18" s="0"/>
      <c r="O18" s="5" t="s">
        <v>94</v>
      </c>
      <c r="P18" s="6" t="s">
        <v>28</v>
      </c>
      <c r="Q18" s="7" t="n">
        <f aca="false">2016-VALUE(RIGHT(O18,4))</f>
        <v>57</v>
      </c>
      <c r="R18" s="8" t="str">
        <f aca="false">IF(Q18&lt;21,"&lt; 21",IF(Q18&lt;=30,"21 - 30",IF(Q18&lt;=40,"31 - 40",IF(Q18&lt;=50,"41 - 50","&gt; 50" ))))</f>
        <v>&gt; 50</v>
      </c>
      <c r="S18" s="6" t="s">
        <v>41</v>
      </c>
      <c r="T18" s="6" t="s">
        <v>29</v>
      </c>
      <c r="U18" s="6" t="s">
        <v>30</v>
      </c>
      <c r="V18" s="5" t="s">
        <v>92</v>
      </c>
      <c r="W18" s="9" t="n">
        <v>87782820815</v>
      </c>
      <c r="X18" s="0"/>
      <c r="Y18" s="5" t="s">
        <v>95</v>
      </c>
    </row>
    <row r="19" customFormat="false" ht="28.3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96</v>
      </c>
      <c r="N19" s="0"/>
      <c r="O19" s="5" t="s">
        <v>97</v>
      </c>
      <c r="P19" s="6" t="s">
        <v>28</v>
      </c>
      <c r="Q19" s="7" t="n">
        <f aca="false">2016-VALUE(RIGHT(O19,4))</f>
        <v>18</v>
      </c>
      <c r="R19" s="8" t="str">
        <f aca="false">IF(Q19&lt;21,"&lt; 21",IF(Q19&lt;=30,"21 - 30",IF(Q19&lt;=40,"31 - 40",IF(Q19&lt;=50,"41 - 50","&gt; 50" ))))</f>
        <v>&lt; 21</v>
      </c>
      <c r="S19" s="6" t="s">
        <v>41</v>
      </c>
      <c r="T19" s="6" t="s">
        <v>29</v>
      </c>
      <c r="U19" s="6" t="s">
        <v>30</v>
      </c>
      <c r="V19" s="5" t="s">
        <v>98</v>
      </c>
      <c r="W19" s="9" t="n">
        <v>83879768210</v>
      </c>
      <c r="X19" s="0"/>
      <c r="Y19" s="5" t="s">
        <v>99</v>
      </c>
    </row>
    <row r="20" customFormat="false" ht="28.3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100</v>
      </c>
      <c r="N20" s="0"/>
      <c r="O20" s="5" t="s">
        <v>101</v>
      </c>
      <c r="P20" s="6" t="s">
        <v>28</v>
      </c>
      <c r="Q20" s="7" t="n">
        <f aca="false">2016-VALUE(RIGHT(O20,4))</f>
        <v>28</v>
      </c>
      <c r="R20" s="8" t="str">
        <f aca="false">IF(Q20&lt;21,"&lt; 21",IF(Q20&lt;=30,"21 - 30",IF(Q20&lt;=40,"31 - 40",IF(Q20&lt;=50,"41 - 50","&gt; 50" ))))</f>
        <v>21 - 30</v>
      </c>
      <c r="S20" s="6" t="s">
        <v>41</v>
      </c>
      <c r="T20" s="6" t="s">
        <v>29</v>
      </c>
      <c r="U20" s="6" t="s">
        <v>30</v>
      </c>
      <c r="V20" s="5" t="s">
        <v>98</v>
      </c>
      <c r="W20" s="9" t="n">
        <v>8561524679</v>
      </c>
      <c r="X20" s="0"/>
      <c r="Y20" s="5" t="s">
        <v>99</v>
      </c>
    </row>
    <row r="21" customFormat="false" ht="41.7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102</v>
      </c>
      <c r="N21" s="0"/>
      <c r="O21" s="5" t="s">
        <v>103</v>
      </c>
      <c r="P21" s="6" t="s">
        <v>28</v>
      </c>
      <c r="Q21" s="7" t="n">
        <f aca="false">2016-VALUE(RIGHT(O21,4))</f>
        <v>58</v>
      </c>
      <c r="R21" s="8" t="str">
        <f aca="false">IF(Q21&lt;21,"&lt; 21",IF(Q21&lt;=30,"21 - 30",IF(Q21&lt;=40,"31 - 40",IF(Q21&lt;=50,"41 - 50","&gt; 50" ))))</f>
        <v>&gt; 50</v>
      </c>
      <c r="S21" s="6" t="s">
        <v>41</v>
      </c>
      <c r="T21" s="6" t="s">
        <v>29</v>
      </c>
      <c r="U21" s="6" t="s">
        <v>30</v>
      </c>
      <c r="V21" s="5" t="s">
        <v>104</v>
      </c>
      <c r="W21" s="9" t="s">
        <v>105</v>
      </c>
      <c r="X21" s="0"/>
      <c r="Y21" s="5" t="s">
        <v>60</v>
      </c>
    </row>
    <row r="22" customFormat="false" ht="28.3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106</v>
      </c>
      <c r="N22" s="0"/>
      <c r="O22" s="5" t="s">
        <v>107</v>
      </c>
      <c r="P22" s="6" t="s">
        <v>28</v>
      </c>
      <c r="Q22" s="7" t="n">
        <f aca="false">2016-VALUE(RIGHT(O22,4))</f>
        <v>50</v>
      </c>
      <c r="R22" s="8" t="str">
        <f aca="false">IF(Q22&lt;21,"&lt; 21",IF(Q22&lt;=30,"21 - 30",IF(Q22&lt;=40,"31 - 40",IF(Q22&lt;=50,"41 - 50","&gt; 50" ))))</f>
        <v>41 - 50</v>
      </c>
      <c r="S22" s="6"/>
      <c r="T22" s="6" t="s">
        <v>29</v>
      </c>
      <c r="U22" s="6" t="s">
        <v>30</v>
      </c>
      <c r="V22" s="5" t="s">
        <v>89</v>
      </c>
      <c r="W22" s="9" t="n">
        <v>83890810360</v>
      </c>
      <c r="X22" s="0"/>
      <c r="Y22" s="5" t="s">
        <v>82</v>
      </c>
    </row>
    <row r="23" customFormat="false" ht="41.7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108</v>
      </c>
      <c r="N23" s="0"/>
      <c r="O23" s="5" t="s">
        <v>109</v>
      </c>
      <c r="P23" s="6" t="s">
        <v>28</v>
      </c>
      <c r="Q23" s="7" t="n">
        <f aca="false">2016-VALUE(RIGHT(O23,4))</f>
        <v>49</v>
      </c>
      <c r="R23" s="8" t="str">
        <f aca="false">IF(Q23&lt;21,"&lt; 21",IF(Q23&lt;=30,"21 - 30",IF(Q23&lt;=40,"31 - 40",IF(Q23&lt;=50,"41 - 50","&gt; 50" ))))</f>
        <v>41 - 50</v>
      </c>
      <c r="S23" s="6" t="s">
        <v>41</v>
      </c>
      <c r="T23" s="6" t="s">
        <v>29</v>
      </c>
      <c r="U23" s="6" t="s">
        <v>30</v>
      </c>
      <c r="V23" s="5" t="s">
        <v>110</v>
      </c>
      <c r="W23" s="9" t="s">
        <v>111</v>
      </c>
      <c r="X23" s="0"/>
      <c r="Y23" s="5" t="s">
        <v>112</v>
      </c>
    </row>
    <row r="24" customFormat="false" ht="28.3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113</v>
      </c>
      <c r="N24" s="0"/>
      <c r="O24" s="5" t="s">
        <v>114</v>
      </c>
      <c r="P24" s="6" t="s">
        <v>28</v>
      </c>
      <c r="Q24" s="7" t="n">
        <f aca="false">2016-VALUE(RIGHT(O24,4))</f>
        <v>60</v>
      </c>
      <c r="R24" s="8" t="str">
        <f aca="false">IF(Q24&lt;21,"&lt; 21",IF(Q24&lt;=30,"21 - 30",IF(Q24&lt;=40,"31 - 40",IF(Q24&lt;=50,"41 - 50","&gt; 50" ))))</f>
        <v>&gt; 50</v>
      </c>
      <c r="S24" s="6" t="s">
        <v>51</v>
      </c>
      <c r="T24" s="6" t="s">
        <v>29</v>
      </c>
      <c r="U24" s="6" t="s">
        <v>30</v>
      </c>
      <c r="V24" s="5" t="s">
        <v>36</v>
      </c>
      <c r="W24" s="9" t="n">
        <v>81215184168</v>
      </c>
      <c r="X24" s="0"/>
      <c r="Y24" s="5"/>
    </row>
    <row r="25" customFormat="false" ht="28.3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115</v>
      </c>
      <c r="N25" s="0"/>
      <c r="O25" s="5" t="s">
        <v>116</v>
      </c>
      <c r="P25" s="6" t="s">
        <v>28</v>
      </c>
      <c r="Q25" s="7" t="n">
        <f aca="false">2016-VALUE(RIGHT(O25,4))</f>
        <v>40</v>
      </c>
      <c r="R25" s="8" t="str">
        <f aca="false">IF(Q25&lt;21,"&lt; 21",IF(Q25&lt;=30,"21 - 30",IF(Q25&lt;=40,"31 - 40",IF(Q25&lt;=50,"41 - 50","&gt; 50" ))))</f>
        <v>31 - 40</v>
      </c>
      <c r="S25" s="6" t="s">
        <v>41</v>
      </c>
      <c r="T25" s="6" t="s">
        <v>29</v>
      </c>
      <c r="U25" s="6" t="s">
        <v>30</v>
      </c>
      <c r="V25" s="5" t="s">
        <v>117</v>
      </c>
      <c r="W25" s="9" t="n">
        <v>81219265071</v>
      </c>
      <c r="X25" s="0"/>
      <c r="Y25" s="5" t="s">
        <v>118</v>
      </c>
    </row>
    <row r="26" customFormat="false" ht="28.3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119</v>
      </c>
      <c r="N26" s="0"/>
      <c r="O26" s="5" t="s">
        <v>120</v>
      </c>
      <c r="P26" s="6" t="s">
        <v>28</v>
      </c>
      <c r="Q26" s="7" t="n">
        <f aca="false">2016-VALUE(RIGHT(O26,4))</f>
        <v>48</v>
      </c>
      <c r="R26" s="8" t="str">
        <f aca="false">IF(Q26&lt;21,"&lt; 21",IF(Q26&lt;=30,"21 - 30",IF(Q26&lt;=40,"31 - 40",IF(Q26&lt;=50,"41 - 50","&gt; 50" ))))</f>
        <v>41 - 50</v>
      </c>
      <c r="S26" s="6"/>
      <c r="T26" s="6" t="s">
        <v>29</v>
      </c>
      <c r="U26" s="6" t="s">
        <v>30</v>
      </c>
      <c r="V26" s="5" t="s">
        <v>31</v>
      </c>
      <c r="W26" s="9" t="n">
        <v>81213810680</v>
      </c>
      <c r="X26" s="0"/>
      <c r="Y26" s="5" t="s">
        <v>33</v>
      </c>
    </row>
    <row r="27" customFormat="false" ht="28.3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121</v>
      </c>
      <c r="N27" s="0"/>
      <c r="O27" s="5" t="s">
        <v>122</v>
      </c>
      <c r="P27" s="6" t="s">
        <v>28</v>
      </c>
      <c r="Q27" s="7" t="n">
        <f aca="false">2016-VALUE(RIGHT(O27,4))</f>
        <v>45</v>
      </c>
      <c r="R27" s="8" t="str">
        <f aca="false">IF(Q27&lt;21,"&lt; 21",IF(Q27&lt;=30,"21 - 30",IF(Q27&lt;=40,"31 - 40",IF(Q27&lt;=50,"41 - 50","&gt; 50" ))))</f>
        <v>41 - 50</v>
      </c>
      <c r="S27" s="6" t="s">
        <v>41</v>
      </c>
      <c r="T27" s="6" t="s">
        <v>29</v>
      </c>
      <c r="U27" s="6" t="s">
        <v>30</v>
      </c>
      <c r="V27" s="5" t="s">
        <v>85</v>
      </c>
      <c r="W27" s="9" t="n">
        <v>87782360313</v>
      </c>
      <c r="X27" s="0"/>
      <c r="Y27" s="5" t="s">
        <v>33</v>
      </c>
    </row>
    <row r="28" customFormat="false" ht="28.3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123</v>
      </c>
      <c r="N28" s="0"/>
      <c r="O28" s="5" t="s">
        <v>124</v>
      </c>
      <c r="P28" s="6" t="s">
        <v>28</v>
      </c>
      <c r="Q28" s="7" t="n">
        <f aca="false">2016-VALUE(RIGHT(O28,4))</f>
        <v>44</v>
      </c>
      <c r="R28" s="8" t="str">
        <f aca="false">IF(Q28&lt;21,"&lt; 21",IF(Q28&lt;=30,"21 - 30",IF(Q28&lt;=40,"31 - 40",IF(Q28&lt;=50,"41 - 50","&gt; 50" ))))</f>
        <v>41 - 50</v>
      </c>
      <c r="S28" s="6" t="s">
        <v>41</v>
      </c>
      <c r="T28" s="6" t="s">
        <v>29</v>
      </c>
      <c r="U28" s="6" t="s">
        <v>30</v>
      </c>
      <c r="V28" s="5" t="s">
        <v>125</v>
      </c>
      <c r="W28" s="9" t="n">
        <v>81213083396</v>
      </c>
      <c r="X28" s="0"/>
      <c r="Y28" s="5" t="s">
        <v>33</v>
      </c>
    </row>
    <row r="29" customFormat="false" ht="28.3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126</v>
      </c>
      <c r="N29" s="0"/>
      <c r="O29" s="5" t="s">
        <v>127</v>
      </c>
      <c r="P29" s="6" t="s">
        <v>28</v>
      </c>
      <c r="Q29" s="7" t="n">
        <f aca="false">2016-VALUE(RIGHT(O29,4))</f>
        <v>51</v>
      </c>
      <c r="R29" s="8" t="str">
        <f aca="false">IF(Q29&lt;21,"&lt; 21",IF(Q29&lt;=30,"21 - 30",IF(Q29&lt;=40,"31 - 40",IF(Q29&lt;=50,"41 - 50","&gt; 50" ))))</f>
        <v>&gt; 50</v>
      </c>
      <c r="S29" s="6" t="s">
        <v>51</v>
      </c>
      <c r="T29" s="6" t="s">
        <v>29</v>
      </c>
      <c r="U29" s="6" t="s">
        <v>30</v>
      </c>
      <c r="V29" s="5" t="s">
        <v>128</v>
      </c>
      <c r="W29" s="9" t="n">
        <v>81299306646</v>
      </c>
      <c r="X29" s="0"/>
      <c r="Y29" s="5" t="s">
        <v>82</v>
      </c>
    </row>
    <row r="30" customFormat="false" ht="55.2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129</v>
      </c>
      <c r="N30" s="0"/>
      <c r="O30" s="5" t="s">
        <v>130</v>
      </c>
      <c r="P30" s="6" t="s">
        <v>28</v>
      </c>
      <c r="Q30" s="7" t="n">
        <f aca="false">2016-VALUE(RIGHT(O30,4))</f>
        <v>61</v>
      </c>
      <c r="R30" s="8" t="str">
        <f aca="false">IF(Q30&lt;21,"&lt; 21",IF(Q30&lt;=30,"21 - 30",IF(Q30&lt;=40,"31 - 40",IF(Q30&lt;=50,"41 - 50","&gt; 50" ))))</f>
        <v>&gt; 50</v>
      </c>
      <c r="S30" s="6" t="s">
        <v>77</v>
      </c>
      <c r="T30" s="6" t="s">
        <v>29</v>
      </c>
      <c r="U30" s="6" t="s">
        <v>30</v>
      </c>
      <c r="V30" s="5" t="s">
        <v>36</v>
      </c>
      <c r="W30" s="9" t="s">
        <v>131</v>
      </c>
      <c r="X30" s="0"/>
      <c r="Y30" s="5"/>
    </row>
    <row r="31" customFormat="false" ht="28.3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132</v>
      </c>
      <c r="N31" s="0"/>
      <c r="O31" s="5" t="s">
        <v>133</v>
      </c>
      <c r="P31" s="6" t="s">
        <v>28</v>
      </c>
      <c r="Q31" s="7" t="n">
        <f aca="false">2016-VALUE(RIGHT(O31,4))</f>
        <v>48</v>
      </c>
      <c r="R31" s="8" t="str">
        <f aca="false">IF(Q31&lt;21,"&lt; 21",IF(Q31&lt;=30,"21 - 30",IF(Q31&lt;=40,"31 - 40",IF(Q31&lt;=50,"41 - 50","&gt; 50" ))))</f>
        <v>41 - 50</v>
      </c>
      <c r="S31" s="6" t="s">
        <v>134</v>
      </c>
      <c r="T31" s="6" t="s">
        <v>29</v>
      </c>
      <c r="U31" s="6" t="s">
        <v>30</v>
      </c>
      <c r="V31" s="5" t="s">
        <v>135</v>
      </c>
      <c r="W31" s="9" t="n">
        <v>81380897226</v>
      </c>
      <c r="X31" s="0"/>
      <c r="Y31" s="5" t="s">
        <v>33</v>
      </c>
    </row>
    <row r="32" customFormat="false" ht="28.35" hidden="false" customHeight="false" outlineLevel="0" collapsed="false">
      <c r="A32" s="10"/>
      <c r="B32" s="10"/>
      <c r="C32" s="2" t="n">
        <v>0</v>
      </c>
      <c r="D32" s="10"/>
      <c r="E32" s="10"/>
      <c r="F32" s="10"/>
      <c r="G32" s="2" t="s">
        <v>25</v>
      </c>
      <c r="H32" s="10"/>
      <c r="I32" s="2" t="s">
        <v>25</v>
      </c>
      <c r="J32" s="10"/>
      <c r="K32" s="10"/>
      <c r="L32" s="10"/>
      <c r="M32" s="5" t="s">
        <v>136</v>
      </c>
      <c r="N32" s="0"/>
      <c r="O32" s="5" t="s">
        <v>137</v>
      </c>
      <c r="P32" s="6" t="s">
        <v>28</v>
      </c>
      <c r="Q32" s="7" t="n">
        <f aca="false">2016-VALUE(RIGHT(O32,4))</f>
        <v>66</v>
      </c>
      <c r="R32" s="8" t="str">
        <f aca="false">IF(Q32&lt;21,"&lt; 21",IF(Q32&lt;=30,"21 - 30",IF(Q32&lt;=40,"31 - 40",IF(Q32&lt;=50,"41 - 50","&gt; 50" ))))</f>
        <v>&gt; 50</v>
      </c>
      <c r="S32" s="6" t="s">
        <v>77</v>
      </c>
      <c r="T32" s="6" t="s">
        <v>29</v>
      </c>
      <c r="U32" s="6" t="s">
        <v>30</v>
      </c>
      <c r="V32" s="5" t="s">
        <v>135</v>
      </c>
      <c r="W32" s="9" t="n">
        <v>81218227424</v>
      </c>
      <c r="X32" s="0"/>
      <c r="Y32" s="5" t="s">
        <v>138</v>
      </c>
    </row>
    <row r="33" customFormat="false" ht="28.35" hidden="false" customHeight="false" outlineLevel="0" collapsed="false">
      <c r="A33" s="10"/>
      <c r="B33" s="10"/>
      <c r="C33" s="2" t="n">
        <v>0</v>
      </c>
      <c r="D33" s="10"/>
      <c r="E33" s="10"/>
      <c r="F33" s="10"/>
      <c r="G33" s="2" t="s">
        <v>25</v>
      </c>
      <c r="H33" s="10"/>
      <c r="I33" s="2" t="s">
        <v>25</v>
      </c>
      <c r="J33" s="10"/>
      <c r="K33" s="10"/>
      <c r="L33" s="10"/>
      <c r="M33" s="5" t="s">
        <v>139</v>
      </c>
      <c r="N33" s="0"/>
      <c r="O33" s="5" t="s">
        <v>140</v>
      </c>
      <c r="P33" s="6" t="s">
        <v>28</v>
      </c>
      <c r="Q33" s="7" t="n">
        <f aca="false">2016-VALUE(RIGHT(O33,4))</f>
        <v>70</v>
      </c>
      <c r="R33" s="8" t="str">
        <f aca="false">IF(Q33&lt;21,"&lt; 21",IF(Q33&lt;=30,"21 - 30",IF(Q33&lt;=40,"31 - 40",IF(Q33&lt;=50,"41 - 50","&gt; 50" ))))</f>
        <v>&gt; 50</v>
      </c>
      <c r="S33" s="6"/>
      <c r="T33" s="6" t="s">
        <v>29</v>
      </c>
      <c r="U33" s="6" t="s">
        <v>30</v>
      </c>
      <c r="V33" s="5" t="s">
        <v>135</v>
      </c>
      <c r="W33" s="9" t="n">
        <v>81382582616</v>
      </c>
      <c r="X33" s="0"/>
      <c r="Y33" s="5" t="s">
        <v>48</v>
      </c>
    </row>
    <row r="34" customFormat="false" ht="28.35" hidden="false" customHeight="false" outlineLevel="0" collapsed="false">
      <c r="A34" s="10"/>
      <c r="B34" s="10"/>
      <c r="C34" s="2" t="n">
        <v>0</v>
      </c>
      <c r="D34" s="10"/>
      <c r="E34" s="10"/>
      <c r="F34" s="10"/>
      <c r="G34" s="2" t="s">
        <v>25</v>
      </c>
      <c r="H34" s="10"/>
      <c r="I34" s="2" t="s">
        <v>25</v>
      </c>
      <c r="J34" s="10"/>
      <c r="K34" s="10"/>
      <c r="L34" s="10"/>
      <c r="M34" s="5" t="s">
        <v>141</v>
      </c>
      <c r="N34" s="0"/>
      <c r="O34" s="5" t="s">
        <v>142</v>
      </c>
      <c r="P34" s="6" t="s">
        <v>28</v>
      </c>
      <c r="Q34" s="7" t="n">
        <f aca="false">2016-VALUE(RIGHT(O34,4))</f>
        <v>45</v>
      </c>
      <c r="R34" s="8" t="str">
        <f aca="false">IF(Q34&lt;21,"&lt; 21",IF(Q34&lt;=30,"21 - 30",IF(Q34&lt;=40,"31 - 40",IF(Q34&lt;=50,"41 - 50","&gt; 50" ))))</f>
        <v>41 - 50</v>
      </c>
      <c r="S34" s="6" t="s">
        <v>77</v>
      </c>
      <c r="T34" s="6" t="s">
        <v>29</v>
      </c>
      <c r="U34" s="6" t="s">
        <v>30</v>
      </c>
      <c r="V34" s="5" t="s">
        <v>31</v>
      </c>
      <c r="W34" s="9" t="n">
        <v>81289849515</v>
      </c>
      <c r="X34" s="0"/>
      <c r="Y34" s="5" t="s">
        <v>33</v>
      </c>
    </row>
    <row r="35" customFormat="false" ht="28.35" hidden="false" customHeight="false" outlineLevel="0" collapsed="false">
      <c r="A35" s="10"/>
      <c r="B35" s="10"/>
      <c r="C35" s="2" t="n">
        <v>0</v>
      </c>
      <c r="D35" s="10"/>
      <c r="E35" s="10"/>
      <c r="F35" s="10"/>
      <c r="G35" s="2" t="s">
        <v>25</v>
      </c>
      <c r="H35" s="10"/>
      <c r="I35" s="2" t="s">
        <v>25</v>
      </c>
      <c r="J35" s="10"/>
      <c r="K35" s="10"/>
      <c r="L35" s="10"/>
      <c r="M35" s="5" t="s">
        <v>143</v>
      </c>
      <c r="N35" s="0"/>
      <c r="O35" s="5" t="s">
        <v>144</v>
      </c>
      <c r="P35" s="6" t="s">
        <v>28</v>
      </c>
      <c r="Q35" s="7" t="n">
        <f aca="false">2016-VALUE(RIGHT(O35,4))</f>
        <v>42</v>
      </c>
      <c r="R35" s="8" t="str">
        <f aca="false">IF(Q35&lt;21,"&lt; 21",IF(Q35&lt;=30,"21 - 30",IF(Q35&lt;=40,"31 - 40",IF(Q35&lt;=50,"41 - 50","&gt; 50" ))))</f>
        <v>41 - 50</v>
      </c>
      <c r="S35" s="6" t="s">
        <v>41</v>
      </c>
      <c r="T35" s="6" t="s">
        <v>29</v>
      </c>
      <c r="U35" s="6" t="s">
        <v>30</v>
      </c>
      <c r="V35" s="5" t="s">
        <v>31</v>
      </c>
      <c r="W35" s="9" t="n">
        <v>8129693804</v>
      </c>
      <c r="X35" s="0"/>
      <c r="Y35" s="5" t="s">
        <v>33</v>
      </c>
    </row>
    <row r="36" customFormat="false" ht="28.35" hidden="false" customHeight="false" outlineLevel="0" collapsed="false">
      <c r="A36" s="10"/>
      <c r="B36" s="10"/>
      <c r="C36" s="2" t="n">
        <v>0</v>
      </c>
      <c r="D36" s="10"/>
      <c r="E36" s="10"/>
      <c r="F36" s="10"/>
      <c r="G36" s="2" t="s">
        <v>25</v>
      </c>
      <c r="H36" s="10"/>
      <c r="I36" s="2" t="s">
        <v>25</v>
      </c>
      <c r="J36" s="10"/>
      <c r="K36" s="10"/>
      <c r="L36" s="10"/>
      <c r="M36" s="5" t="s">
        <v>145</v>
      </c>
      <c r="N36" s="0"/>
      <c r="O36" s="5" t="s">
        <v>146</v>
      </c>
      <c r="P36" s="6" t="s">
        <v>28</v>
      </c>
      <c r="Q36" s="7" t="n">
        <f aca="false">2016-VALUE(RIGHT(O36,4))</f>
        <v>19</v>
      </c>
      <c r="R36" s="8" t="str">
        <f aca="false">IF(Q36&lt;21,"&lt; 21",IF(Q36&lt;=30,"21 - 30",IF(Q36&lt;=40,"31 - 40",IF(Q36&lt;=50,"41 - 50","&gt; 50" ))))</f>
        <v>&lt; 21</v>
      </c>
      <c r="S36" s="6" t="s">
        <v>41</v>
      </c>
      <c r="T36" s="6" t="s">
        <v>29</v>
      </c>
      <c r="U36" s="6" t="s">
        <v>30</v>
      </c>
      <c r="V36" s="5" t="s">
        <v>147</v>
      </c>
      <c r="W36" s="9" t="n">
        <v>89692433160</v>
      </c>
      <c r="X36" s="0"/>
      <c r="Y36" s="5" t="s">
        <v>99</v>
      </c>
    </row>
    <row r="37" customFormat="false" ht="28.35" hidden="false" customHeight="false" outlineLevel="0" collapsed="false">
      <c r="A37" s="10"/>
      <c r="B37" s="10"/>
      <c r="C37" s="2" t="n">
        <v>0</v>
      </c>
      <c r="D37" s="10"/>
      <c r="E37" s="10"/>
      <c r="F37" s="10"/>
      <c r="G37" s="2" t="s">
        <v>25</v>
      </c>
      <c r="H37" s="10"/>
      <c r="I37" s="2" t="s">
        <v>25</v>
      </c>
      <c r="J37" s="10"/>
      <c r="K37" s="10"/>
      <c r="L37" s="10"/>
      <c r="M37" s="5" t="s">
        <v>148</v>
      </c>
      <c r="N37" s="0"/>
      <c r="O37" s="5" t="s">
        <v>149</v>
      </c>
      <c r="P37" s="6" t="s">
        <v>28</v>
      </c>
      <c r="Q37" s="7" t="n">
        <f aca="false">2016-VALUE(RIGHT(O37,4))</f>
        <v>55</v>
      </c>
      <c r="R37" s="8" t="str">
        <f aca="false">IF(Q37&lt;21,"&lt; 21",IF(Q37&lt;=30,"21 - 30",IF(Q37&lt;=40,"31 - 40",IF(Q37&lt;=50,"41 - 50","&gt; 50" ))))</f>
        <v>&gt; 50</v>
      </c>
      <c r="S37" s="6" t="s">
        <v>77</v>
      </c>
      <c r="T37" s="6" t="s">
        <v>29</v>
      </c>
      <c r="U37" s="6" t="s">
        <v>30</v>
      </c>
      <c r="V37" s="5" t="s">
        <v>150</v>
      </c>
      <c r="W37" s="9" t="n">
        <v>87881827555</v>
      </c>
      <c r="X37" s="0"/>
      <c r="Y37" s="5" t="s">
        <v>38</v>
      </c>
    </row>
    <row r="38" customFormat="false" ht="29.85" hidden="false" customHeight="false" outlineLevel="0" collapsed="false">
      <c r="A38" s="10"/>
      <c r="B38" s="10"/>
      <c r="C38" s="2" t="n">
        <v>0</v>
      </c>
      <c r="D38" s="10"/>
      <c r="E38" s="10"/>
      <c r="F38" s="10"/>
      <c r="G38" s="2" t="s">
        <v>25</v>
      </c>
      <c r="H38" s="10"/>
      <c r="I38" s="2" t="s">
        <v>25</v>
      </c>
      <c r="J38" s="10"/>
      <c r="K38" s="10"/>
      <c r="L38" s="10"/>
      <c r="M38" s="5" t="s">
        <v>151</v>
      </c>
      <c r="N38" s="0"/>
      <c r="O38" s="5" t="s">
        <v>152</v>
      </c>
      <c r="P38" s="6" t="s">
        <v>28</v>
      </c>
      <c r="Q38" s="7"/>
      <c r="R38" s="8"/>
      <c r="S38" s="6" t="s">
        <v>77</v>
      </c>
      <c r="T38" s="6" t="s">
        <v>29</v>
      </c>
      <c r="U38" s="6" t="s">
        <v>30</v>
      </c>
      <c r="V38" s="5" t="s">
        <v>150</v>
      </c>
      <c r="W38" s="9"/>
      <c r="X38" s="0"/>
      <c r="Y38" s="5"/>
    </row>
    <row r="39" customFormat="false" ht="28.35" hidden="false" customHeight="false" outlineLevel="0" collapsed="false">
      <c r="A39" s="10"/>
      <c r="B39" s="10"/>
      <c r="C39" s="2" t="n">
        <v>0</v>
      </c>
      <c r="D39" s="10"/>
      <c r="E39" s="10"/>
      <c r="F39" s="10"/>
      <c r="G39" s="2" t="s">
        <v>25</v>
      </c>
      <c r="H39" s="10"/>
      <c r="I39" s="2" t="s">
        <v>25</v>
      </c>
      <c r="J39" s="10"/>
      <c r="K39" s="10"/>
      <c r="L39" s="10"/>
      <c r="M39" s="5" t="s">
        <v>153</v>
      </c>
      <c r="N39" s="0"/>
      <c r="O39" s="5" t="s">
        <v>154</v>
      </c>
      <c r="P39" s="6" t="s">
        <v>28</v>
      </c>
      <c r="Q39" s="7" t="n">
        <f aca="false">2016-VALUE(RIGHT(O39,4))</f>
        <v>46</v>
      </c>
      <c r="R39" s="8" t="str">
        <f aca="false">IF(Q39&lt;21,"&lt; 21",IF(Q39&lt;=30,"21 - 30",IF(Q39&lt;=40,"31 - 40",IF(Q39&lt;=50,"41 - 50","&gt; 50" ))))</f>
        <v>41 - 50</v>
      </c>
      <c r="S39" s="6" t="s">
        <v>77</v>
      </c>
      <c r="T39" s="6" t="s">
        <v>29</v>
      </c>
      <c r="U39" s="6" t="s">
        <v>30</v>
      </c>
      <c r="V39" s="5" t="s">
        <v>150</v>
      </c>
      <c r="W39" s="9" t="n">
        <v>81383974923</v>
      </c>
      <c r="X39" s="0"/>
      <c r="Y39" s="5" t="s">
        <v>38</v>
      </c>
    </row>
    <row r="40" customFormat="false" ht="28.35" hidden="false" customHeight="false" outlineLevel="0" collapsed="false">
      <c r="A40" s="10"/>
      <c r="B40" s="10"/>
      <c r="C40" s="2" t="n">
        <v>0</v>
      </c>
      <c r="D40" s="10"/>
      <c r="E40" s="10"/>
      <c r="F40" s="10"/>
      <c r="G40" s="2" t="s">
        <v>25</v>
      </c>
      <c r="H40" s="10"/>
      <c r="I40" s="2" t="s">
        <v>25</v>
      </c>
      <c r="J40" s="10"/>
      <c r="K40" s="10"/>
      <c r="L40" s="10"/>
      <c r="M40" s="5" t="s">
        <v>155</v>
      </c>
      <c r="N40" s="0"/>
      <c r="O40" s="5" t="s">
        <v>156</v>
      </c>
      <c r="P40" s="6" t="s">
        <v>28</v>
      </c>
      <c r="Q40" s="7" t="n">
        <f aca="false">2016-VALUE(RIGHT(O40,4))</f>
        <v>57</v>
      </c>
      <c r="R40" s="8" t="str">
        <f aca="false">IF(Q40&lt;21,"&lt; 21",IF(Q40&lt;=30,"21 - 30",IF(Q40&lt;=40,"31 - 40",IF(Q40&lt;=50,"41 - 50","&gt; 50" ))))</f>
        <v>&gt; 50</v>
      </c>
      <c r="S40" s="6"/>
      <c r="T40" s="6" t="s">
        <v>29</v>
      </c>
      <c r="U40" s="6" t="s">
        <v>30</v>
      </c>
      <c r="V40" s="5" t="s">
        <v>150</v>
      </c>
      <c r="W40" s="9" t="n">
        <v>252207813</v>
      </c>
      <c r="X40" s="0"/>
      <c r="Y40" s="5"/>
    </row>
    <row r="41" customFormat="false" ht="28.35" hidden="false" customHeight="false" outlineLevel="0" collapsed="false">
      <c r="A41" s="10"/>
      <c r="B41" s="10"/>
      <c r="C41" s="2" t="n">
        <v>0</v>
      </c>
      <c r="D41" s="10"/>
      <c r="E41" s="10"/>
      <c r="F41" s="10"/>
      <c r="G41" s="2" t="s">
        <v>25</v>
      </c>
      <c r="H41" s="10"/>
      <c r="I41" s="2" t="s">
        <v>25</v>
      </c>
      <c r="J41" s="10"/>
      <c r="K41" s="10"/>
      <c r="L41" s="10"/>
      <c r="M41" s="5" t="s">
        <v>157</v>
      </c>
      <c r="N41" s="0"/>
      <c r="O41" s="5" t="s">
        <v>158</v>
      </c>
      <c r="P41" s="6" t="s">
        <v>28</v>
      </c>
      <c r="Q41" s="7" t="n">
        <f aca="false">2016-VALUE(RIGHT(O41,4))</f>
        <v>59</v>
      </c>
      <c r="R41" s="8" t="str">
        <f aca="false">IF(Q41&lt;21,"&lt; 21",IF(Q41&lt;=30,"21 - 30",IF(Q41&lt;=40,"31 - 40",IF(Q41&lt;=50,"41 - 50","&gt; 50" ))))</f>
        <v>&gt; 50</v>
      </c>
      <c r="S41" s="6" t="s">
        <v>77</v>
      </c>
      <c r="T41" s="6" t="s">
        <v>29</v>
      </c>
      <c r="U41" s="6" t="s">
        <v>30</v>
      </c>
      <c r="V41" s="5" t="s">
        <v>159</v>
      </c>
      <c r="W41" s="9" t="n">
        <v>81266380845</v>
      </c>
      <c r="X41" s="0"/>
      <c r="Y41" s="5" t="s">
        <v>82</v>
      </c>
    </row>
    <row r="42" customFormat="false" ht="28.35" hidden="false" customHeight="false" outlineLevel="0" collapsed="false">
      <c r="A42" s="10"/>
      <c r="B42" s="10"/>
      <c r="C42" s="2" t="n">
        <v>0</v>
      </c>
      <c r="D42" s="10"/>
      <c r="E42" s="10"/>
      <c r="F42" s="10"/>
      <c r="G42" s="2" t="s">
        <v>25</v>
      </c>
      <c r="H42" s="10"/>
      <c r="I42" s="2" t="s">
        <v>25</v>
      </c>
      <c r="J42" s="10"/>
      <c r="K42" s="10"/>
      <c r="L42" s="10"/>
      <c r="M42" s="9" t="s">
        <v>160</v>
      </c>
      <c r="N42" s="0"/>
      <c r="O42" s="9" t="s">
        <v>161</v>
      </c>
      <c r="P42" s="6" t="s">
        <v>28</v>
      </c>
      <c r="Q42" s="7" t="n">
        <f aca="false">2016-VALUE(RIGHT(O42,4))</f>
        <v>58</v>
      </c>
      <c r="R42" s="8" t="str">
        <f aca="false">IF(Q42&lt;21,"&lt; 21",IF(Q42&lt;=30,"21 - 30",IF(Q42&lt;=40,"31 - 40",IF(Q42&lt;=50,"41 - 50","&gt; 50" ))))</f>
        <v>&gt; 50</v>
      </c>
      <c r="S42" s="6"/>
      <c r="T42" s="6" t="s">
        <v>29</v>
      </c>
      <c r="U42" s="9" t="s">
        <v>162</v>
      </c>
      <c r="V42" s="9" t="s">
        <v>163</v>
      </c>
      <c r="W42" s="9" t="n">
        <v>81314540236</v>
      </c>
      <c r="X42" s="0"/>
      <c r="Y42" s="9" t="s">
        <v>82</v>
      </c>
    </row>
    <row r="43" customFormat="false" ht="28.35" hidden="false" customHeight="false" outlineLevel="0" collapsed="false">
      <c r="A43" s="10"/>
      <c r="B43" s="10"/>
      <c r="C43" s="2" t="n">
        <v>0</v>
      </c>
      <c r="D43" s="10"/>
      <c r="E43" s="10"/>
      <c r="F43" s="10"/>
      <c r="G43" s="2" t="s">
        <v>25</v>
      </c>
      <c r="H43" s="10"/>
      <c r="I43" s="2" t="s">
        <v>25</v>
      </c>
      <c r="J43" s="10"/>
      <c r="K43" s="10"/>
      <c r="L43" s="10"/>
      <c r="M43" s="9" t="s">
        <v>164</v>
      </c>
      <c r="N43" s="0"/>
      <c r="O43" s="9" t="s">
        <v>165</v>
      </c>
      <c r="P43" s="6" t="s">
        <v>28</v>
      </c>
      <c r="Q43" s="7" t="n">
        <f aca="false">2016-VALUE(RIGHT(O43,4))</f>
        <v>67</v>
      </c>
      <c r="R43" s="8" t="str">
        <f aca="false">IF(Q43&lt;21,"&lt; 21",IF(Q43&lt;=30,"21 - 30",IF(Q43&lt;=40,"31 - 40",IF(Q43&lt;=50,"41 - 50","&gt; 50" ))))</f>
        <v>&gt; 50</v>
      </c>
      <c r="S43" s="6" t="s">
        <v>77</v>
      </c>
      <c r="T43" s="6" t="s">
        <v>29</v>
      </c>
      <c r="U43" s="9" t="s">
        <v>162</v>
      </c>
      <c r="V43" s="9" t="s">
        <v>166</v>
      </c>
      <c r="W43" s="9" t="n">
        <v>81286630649</v>
      </c>
      <c r="X43" s="0"/>
      <c r="Y43" s="9" t="s">
        <v>167</v>
      </c>
    </row>
    <row r="44" customFormat="false" ht="28.35" hidden="false" customHeight="false" outlineLevel="0" collapsed="false">
      <c r="A44" s="10"/>
      <c r="B44" s="10"/>
      <c r="C44" s="2" t="n">
        <v>0</v>
      </c>
      <c r="D44" s="10"/>
      <c r="E44" s="10"/>
      <c r="F44" s="10"/>
      <c r="G44" s="2" t="s">
        <v>25</v>
      </c>
      <c r="H44" s="10"/>
      <c r="I44" s="2" t="s">
        <v>25</v>
      </c>
      <c r="J44" s="10"/>
      <c r="K44" s="10"/>
      <c r="L44" s="10"/>
      <c r="M44" s="9" t="s">
        <v>168</v>
      </c>
      <c r="N44" s="0"/>
      <c r="O44" s="9" t="s">
        <v>169</v>
      </c>
      <c r="P44" s="6" t="s">
        <v>28</v>
      </c>
      <c r="Q44" s="7" t="n">
        <f aca="false">2016-VALUE(RIGHT(O44,4))</f>
        <v>69</v>
      </c>
      <c r="R44" s="8" t="str">
        <f aca="false">IF(Q44&lt;21,"&lt; 21",IF(Q44&lt;=30,"21 - 30",IF(Q44&lt;=40,"31 - 40",IF(Q44&lt;=50,"41 - 50","&gt; 50" ))))</f>
        <v>&gt; 50</v>
      </c>
      <c r="S44" s="6" t="s">
        <v>77</v>
      </c>
      <c r="T44" s="6" t="s">
        <v>29</v>
      </c>
      <c r="U44" s="9" t="s">
        <v>162</v>
      </c>
      <c r="V44" s="9" t="s">
        <v>163</v>
      </c>
      <c r="W44" s="9" t="n">
        <v>85212287551</v>
      </c>
      <c r="X44" s="0"/>
      <c r="Y44" s="9" t="s">
        <v>170</v>
      </c>
    </row>
    <row r="45" customFormat="false" ht="28.35" hidden="false" customHeight="false" outlineLevel="0" collapsed="false">
      <c r="A45" s="10"/>
      <c r="B45" s="10"/>
      <c r="C45" s="2" t="n">
        <v>0</v>
      </c>
      <c r="D45" s="10"/>
      <c r="E45" s="10"/>
      <c r="F45" s="10"/>
      <c r="G45" s="2" t="s">
        <v>25</v>
      </c>
      <c r="H45" s="10"/>
      <c r="I45" s="2" t="s">
        <v>25</v>
      </c>
      <c r="J45" s="10"/>
      <c r="K45" s="10"/>
      <c r="L45" s="10"/>
      <c r="M45" s="9" t="s">
        <v>171</v>
      </c>
      <c r="N45" s="0"/>
      <c r="O45" s="9" t="s">
        <v>172</v>
      </c>
      <c r="P45" s="6" t="s">
        <v>173</v>
      </c>
      <c r="Q45" s="7" t="n">
        <f aca="false">2016-VALUE(RIGHT(O45,4))</f>
        <v>23</v>
      </c>
      <c r="R45" s="8" t="str">
        <f aca="false">IF(Q45&lt;21,"&lt; 21",IF(Q45&lt;=30,"21 - 30",IF(Q45&lt;=40,"31 - 40",IF(Q45&lt;=50,"41 - 50","&gt; 50" ))))</f>
        <v>21 - 30</v>
      </c>
      <c r="S45" s="6" t="s">
        <v>77</v>
      </c>
      <c r="T45" s="6" t="s">
        <v>29</v>
      </c>
      <c r="U45" s="9" t="s">
        <v>162</v>
      </c>
      <c r="V45" s="9" t="s">
        <v>128</v>
      </c>
      <c r="W45" s="9" t="n">
        <v>85776770182</v>
      </c>
      <c r="X45" s="0"/>
      <c r="Y45" s="9" t="s">
        <v>33</v>
      </c>
    </row>
    <row r="46" customFormat="false" ht="41.75" hidden="false" customHeight="false" outlineLevel="0" collapsed="false">
      <c r="A46" s="10"/>
      <c r="B46" s="10"/>
      <c r="C46" s="2" t="n">
        <v>0</v>
      </c>
      <c r="D46" s="10"/>
      <c r="E46" s="10"/>
      <c r="F46" s="10"/>
      <c r="G46" s="2" t="s">
        <v>25</v>
      </c>
      <c r="H46" s="10"/>
      <c r="I46" s="2" t="s">
        <v>25</v>
      </c>
      <c r="J46" s="10"/>
      <c r="K46" s="10"/>
      <c r="L46" s="10"/>
      <c r="M46" s="9" t="s">
        <v>174</v>
      </c>
      <c r="N46" s="0"/>
      <c r="O46" s="9" t="s">
        <v>175</v>
      </c>
      <c r="P46" s="6" t="s">
        <v>28</v>
      </c>
      <c r="Q46" s="7" t="n">
        <f aca="false">2016-VALUE(RIGHT(O46,4))</f>
        <v>75</v>
      </c>
      <c r="R46" s="8" t="str">
        <f aca="false">IF(Q46&lt;21,"&lt; 21",IF(Q46&lt;=30,"21 - 30",IF(Q46&lt;=40,"31 - 40",IF(Q46&lt;=50,"41 - 50","&gt; 50" ))))</f>
        <v>&gt; 50</v>
      </c>
      <c r="S46" s="6" t="s">
        <v>77</v>
      </c>
      <c r="T46" s="6" t="s">
        <v>29</v>
      </c>
      <c r="U46" s="9" t="s">
        <v>162</v>
      </c>
      <c r="V46" s="9" t="s">
        <v>135</v>
      </c>
      <c r="W46" s="9" t="s">
        <v>176</v>
      </c>
      <c r="X46" s="0"/>
      <c r="Y46" s="9" t="s">
        <v>177</v>
      </c>
    </row>
    <row r="47" customFormat="false" ht="41.75" hidden="false" customHeight="false" outlineLevel="0" collapsed="false">
      <c r="A47" s="10"/>
      <c r="B47" s="10"/>
      <c r="C47" s="2" t="n">
        <v>0</v>
      </c>
      <c r="D47" s="10"/>
      <c r="E47" s="10"/>
      <c r="F47" s="10"/>
      <c r="G47" s="2" t="s">
        <v>25</v>
      </c>
      <c r="H47" s="10"/>
      <c r="I47" s="2" t="s">
        <v>25</v>
      </c>
      <c r="J47" s="10"/>
      <c r="K47" s="10"/>
      <c r="L47" s="10"/>
      <c r="M47" s="9" t="s">
        <v>178</v>
      </c>
      <c r="N47" s="0"/>
      <c r="O47" s="9" t="s">
        <v>179</v>
      </c>
      <c r="P47" s="6" t="s">
        <v>28</v>
      </c>
      <c r="Q47" s="7" t="n">
        <f aca="false">2016-VALUE(RIGHT(O47,4))</f>
        <v>64</v>
      </c>
      <c r="R47" s="8" t="str">
        <f aca="false">IF(Q47&lt;21,"&lt; 21",IF(Q47&lt;=30,"21 - 30",IF(Q47&lt;=40,"31 - 40",IF(Q47&lt;=50,"41 - 50","&gt; 50" ))))</f>
        <v>&gt; 50</v>
      </c>
      <c r="S47" s="6" t="s">
        <v>77</v>
      </c>
      <c r="T47" s="6" t="s">
        <v>29</v>
      </c>
      <c r="U47" s="9" t="s">
        <v>162</v>
      </c>
      <c r="V47" s="9" t="s">
        <v>135</v>
      </c>
      <c r="W47" s="9" t="s">
        <v>180</v>
      </c>
      <c r="X47" s="0"/>
      <c r="Y47" s="9" t="s">
        <v>181</v>
      </c>
    </row>
    <row r="48" customFormat="false" ht="28.35" hidden="false" customHeight="false" outlineLevel="0" collapsed="false">
      <c r="A48" s="10"/>
      <c r="B48" s="10"/>
      <c r="C48" s="2" t="n">
        <v>0</v>
      </c>
      <c r="D48" s="10"/>
      <c r="E48" s="10"/>
      <c r="F48" s="10"/>
      <c r="G48" s="2" t="s">
        <v>25</v>
      </c>
      <c r="H48" s="10"/>
      <c r="I48" s="2" t="s">
        <v>25</v>
      </c>
      <c r="J48" s="10"/>
      <c r="K48" s="10"/>
      <c r="L48" s="10"/>
      <c r="M48" s="9" t="s">
        <v>182</v>
      </c>
      <c r="N48" s="0"/>
      <c r="O48" s="9" t="s">
        <v>183</v>
      </c>
      <c r="P48" s="6" t="s">
        <v>28</v>
      </c>
      <c r="Q48" s="7" t="n">
        <f aca="false">2016-VALUE(RIGHT(O48,4))</f>
        <v>65</v>
      </c>
      <c r="R48" s="8" t="str">
        <f aca="false">IF(Q48&lt;21,"&lt; 21",IF(Q48&lt;=30,"21 - 30",IF(Q48&lt;=40,"31 - 40",IF(Q48&lt;=50,"41 - 50","&gt; 50" ))))</f>
        <v>&gt; 50</v>
      </c>
      <c r="S48" s="6" t="s">
        <v>184</v>
      </c>
      <c r="T48" s="6" t="s">
        <v>29</v>
      </c>
      <c r="U48" s="9" t="s">
        <v>162</v>
      </c>
      <c r="V48" s="9" t="s">
        <v>85</v>
      </c>
      <c r="W48" s="9" t="s">
        <v>185</v>
      </c>
      <c r="X48" s="0"/>
      <c r="Y48" s="9" t="s">
        <v>186</v>
      </c>
    </row>
    <row r="49" customFormat="false" ht="28.35" hidden="false" customHeight="false" outlineLevel="0" collapsed="false">
      <c r="A49" s="10"/>
      <c r="B49" s="10"/>
      <c r="C49" s="2" t="n">
        <v>0</v>
      </c>
      <c r="D49" s="10"/>
      <c r="E49" s="10"/>
      <c r="F49" s="10"/>
      <c r="G49" s="2" t="s">
        <v>25</v>
      </c>
      <c r="H49" s="10"/>
      <c r="I49" s="2" t="s">
        <v>25</v>
      </c>
      <c r="J49" s="10"/>
      <c r="K49" s="10"/>
      <c r="L49" s="10"/>
      <c r="M49" s="9" t="s">
        <v>187</v>
      </c>
      <c r="N49" s="0"/>
      <c r="O49" s="9" t="s">
        <v>188</v>
      </c>
      <c r="P49" s="6" t="s">
        <v>28</v>
      </c>
      <c r="Q49" s="7" t="n">
        <f aca="false">2016-VALUE(RIGHT(O49,4))</f>
        <v>64</v>
      </c>
      <c r="R49" s="8" t="str">
        <f aca="false">IF(Q49&lt;21,"&lt; 21",IF(Q49&lt;=30,"21 - 30",IF(Q49&lt;=40,"31 - 40",IF(Q49&lt;=50,"41 - 50","&gt; 50" ))))</f>
        <v>&gt; 50</v>
      </c>
      <c r="S49" s="6" t="s">
        <v>77</v>
      </c>
      <c r="T49" s="6" t="s">
        <v>29</v>
      </c>
      <c r="U49" s="9" t="s">
        <v>162</v>
      </c>
      <c r="V49" s="9" t="s">
        <v>189</v>
      </c>
      <c r="W49" s="9" t="n">
        <v>85212240010</v>
      </c>
      <c r="X49" s="0"/>
      <c r="Y49" s="9" t="s">
        <v>33</v>
      </c>
    </row>
    <row r="50" customFormat="false" ht="55.2" hidden="false" customHeight="false" outlineLevel="0" collapsed="false">
      <c r="A50" s="10"/>
      <c r="B50" s="10"/>
      <c r="C50" s="2" t="n">
        <v>0</v>
      </c>
      <c r="D50" s="10"/>
      <c r="E50" s="10"/>
      <c r="F50" s="10"/>
      <c r="G50" s="2" t="s">
        <v>25</v>
      </c>
      <c r="H50" s="10"/>
      <c r="I50" s="2" t="s">
        <v>25</v>
      </c>
      <c r="J50" s="10"/>
      <c r="K50" s="10"/>
      <c r="L50" s="10"/>
      <c r="M50" s="9" t="s">
        <v>190</v>
      </c>
      <c r="N50" s="0"/>
      <c r="O50" s="9" t="s">
        <v>191</v>
      </c>
      <c r="P50" s="6" t="s">
        <v>28</v>
      </c>
      <c r="Q50" s="7" t="n">
        <f aca="false">2016-VALUE(RIGHT(O50,4))</f>
        <v>52</v>
      </c>
      <c r="R50" s="8" t="str">
        <f aca="false">IF(Q50&lt;21,"&lt; 21",IF(Q50&lt;=30,"21 - 30",IF(Q50&lt;=40,"31 - 40",IF(Q50&lt;=50,"41 - 50","&gt; 50" ))))</f>
        <v>&gt; 50</v>
      </c>
      <c r="S50" s="6" t="s">
        <v>77</v>
      </c>
      <c r="T50" s="6" t="s">
        <v>29</v>
      </c>
      <c r="U50" s="9" t="s">
        <v>162</v>
      </c>
      <c r="V50" s="9" t="s">
        <v>192</v>
      </c>
      <c r="W50" s="9" t="s">
        <v>193</v>
      </c>
      <c r="X50" s="0"/>
      <c r="Y50" s="9" t="s">
        <v>194</v>
      </c>
    </row>
    <row r="51" customFormat="false" ht="28.35" hidden="false" customHeight="false" outlineLevel="0" collapsed="false">
      <c r="A51" s="10"/>
      <c r="B51" s="10"/>
      <c r="C51" s="2" t="n">
        <v>0</v>
      </c>
      <c r="D51" s="10"/>
      <c r="E51" s="10"/>
      <c r="F51" s="10"/>
      <c r="G51" s="2" t="s">
        <v>25</v>
      </c>
      <c r="H51" s="10"/>
      <c r="I51" s="2" t="s">
        <v>25</v>
      </c>
      <c r="J51" s="10"/>
      <c r="K51" s="10"/>
      <c r="L51" s="10"/>
      <c r="M51" s="9" t="s">
        <v>195</v>
      </c>
      <c r="N51" s="0"/>
      <c r="O51" s="9" t="s">
        <v>196</v>
      </c>
      <c r="P51" s="6" t="s">
        <v>28</v>
      </c>
      <c r="Q51" s="7" t="n">
        <f aca="false">2016-VALUE(RIGHT(O51,4))</f>
        <v>70</v>
      </c>
      <c r="R51" s="8" t="str">
        <f aca="false">IF(Q51&lt;21,"&lt; 21",IF(Q51&lt;=30,"21 - 30",IF(Q51&lt;=40,"31 - 40",IF(Q51&lt;=50,"41 - 50","&gt; 50" ))))</f>
        <v>&gt; 50</v>
      </c>
      <c r="S51" s="6" t="s">
        <v>77</v>
      </c>
      <c r="T51" s="6" t="s">
        <v>29</v>
      </c>
      <c r="U51" s="9" t="s">
        <v>162</v>
      </c>
      <c r="V51" s="9" t="s">
        <v>197</v>
      </c>
      <c r="W51" s="9" t="n">
        <v>82113195448</v>
      </c>
      <c r="X51" s="0"/>
      <c r="Y51" s="9" t="s">
        <v>82</v>
      </c>
    </row>
    <row r="52" customFormat="false" ht="28.35" hidden="false" customHeight="false" outlineLevel="0" collapsed="false">
      <c r="A52" s="10"/>
      <c r="B52" s="10"/>
      <c r="C52" s="2" t="n">
        <v>0</v>
      </c>
      <c r="D52" s="10"/>
      <c r="E52" s="10"/>
      <c r="F52" s="10"/>
      <c r="G52" s="2" t="s">
        <v>25</v>
      </c>
      <c r="H52" s="10"/>
      <c r="I52" s="2" t="s">
        <v>25</v>
      </c>
      <c r="J52" s="10"/>
      <c r="K52" s="10"/>
      <c r="L52" s="10"/>
      <c r="M52" s="9" t="s">
        <v>198</v>
      </c>
      <c r="N52" s="0"/>
      <c r="O52" s="9" t="s">
        <v>199</v>
      </c>
      <c r="P52" s="6" t="s">
        <v>28</v>
      </c>
      <c r="Q52" s="7" t="n">
        <f aca="false">2016-VALUE(RIGHT(O52,4))</f>
        <v>56</v>
      </c>
      <c r="R52" s="8" t="str">
        <f aca="false">IF(Q52&lt;21,"&lt; 21",IF(Q52&lt;=30,"21 - 30",IF(Q52&lt;=40,"31 - 40",IF(Q52&lt;=50,"41 - 50","&gt; 50" ))))</f>
        <v>&gt; 50</v>
      </c>
      <c r="S52" s="6" t="s">
        <v>77</v>
      </c>
      <c r="T52" s="6" t="s">
        <v>29</v>
      </c>
      <c r="U52" s="9" t="s">
        <v>162</v>
      </c>
      <c r="V52" s="9" t="s">
        <v>197</v>
      </c>
      <c r="W52" s="9" t="n">
        <v>81296036225</v>
      </c>
      <c r="X52" s="0"/>
      <c r="Y52" s="9" t="s">
        <v>167</v>
      </c>
    </row>
    <row r="53" customFormat="false" ht="28.35" hidden="false" customHeight="false" outlineLevel="0" collapsed="false">
      <c r="A53" s="10"/>
      <c r="B53" s="10"/>
      <c r="C53" s="2" t="n">
        <v>0</v>
      </c>
      <c r="D53" s="10"/>
      <c r="E53" s="10"/>
      <c r="F53" s="10"/>
      <c r="G53" s="2" t="s">
        <v>25</v>
      </c>
      <c r="H53" s="10"/>
      <c r="I53" s="2" t="s">
        <v>25</v>
      </c>
      <c r="J53" s="10"/>
      <c r="K53" s="10"/>
      <c r="L53" s="10"/>
      <c r="M53" s="9" t="s">
        <v>200</v>
      </c>
      <c r="N53" s="0"/>
      <c r="O53" s="9" t="s">
        <v>201</v>
      </c>
      <c r="P53" s="6" t="s">
        <v>173</v>
      </c>
      <c r="Q53" s="7" t="n">
        <f aca="false">2016-VALUE(RIGHT(O53,4))</f>
        <v>20</v>
      </c>
      <c r="R53" s="8" t="str">
        <f aca="false">IF(Q53&lt;21,"&lt; 21",IF(Q53&lt;=30,"21 - 30",IF(Q53&lt;=40,"31 - 40",IF(Q53&lt;=50,"41 - 50","&gt; 50" ))))</f>
        <v>&lt; 21</v>
      </c>
      <c r="S53" s="6" t="s">
        <v>77</v>
      </c>
      <c r="T53" s="6" t="s">
        <v>29</v>
      </c>
      <c r="U53" s="9" t="s">
        <v>162</v>
      </c>
      <c r="V53" s="9" t="s">
        <v>135</v>
      </c>
      <c r="W53" s="9" t="n">
        <v>81294526774</v>
      </c>
      <c r="X53" s="0"/>
      <c r="Y53" s="9" t="s">
        <v>202</v>
      </c>
    </row>
    <row r="54" customFormat="false" ht="28.35" hidden="false" customHeight="false" outlineLevel="0" collapsed="false">
      <c r="A54" s="10"/>
      <c r="B54" s="10"/>
      <c r="C54" s="2" t="n">
        <v>0</v>
      </c>
      <c r="D54" s="10"/>
      <c r="E54" s="10"/>
      <c r="F54" s="10"/>
      <c r="G54" s="2" t="s">
        <v>25</v>
      </c>
      <c r="H54" s="10"/>
      <c r="I54" s="2" t="s">
        <v>25</v>
      </c>
      <c r="J54" s="10"/>
      <c r="K54" s="10"/>
      <c r="L54" s="10"/>
      <c r="M54" s="9" t="s">
        <v>203</v>
      </c>
      <c r="N54" s="0"/>
      <c r="O54" s="9" t="s">
        <v>204</v>
      </c>
      <c r="P54" s="6" t="s">
        <v>28</v>
      </c>
      <c r="Q54" s="7" t="n">
        <f aca="false">2016-VALUE(RIGHT(O54,4))</f>
        <v>74</v>
      </c>
      <c r="R54" s="8" t="str">
        <f aca="false">IF(Q54&lt;21,"&lt; 21",IF(Q54&lt;=30,"21 - 30",IF(Q54&lt;=40,"31 - 40",IF(Q54&lt;=50,"41 - 50","&gt; 50" ))))</f>
        <v>&gt; 50</v>
      </c>
      <c r="S54" s="6" t="s">
        <v>41</v>
      </c>
      <c r="T54" s="6" t="s">
        <v>29</v>
      </c>
      <c r="U54" s="9" t="s">
        <v>162</v>
      </c>
      <c r="V54" s="9" t="s">
        <v>205</v>
      </c>
      <c r="W54" s="9" t="n">
        <v>81219346269</v>
      </c>
      <c r="X54" s="0"/>
      <c r="Y54" s="9" t="s">
        <v>206</v>
      </c>
    </row>
    <row r="55" customFormat="false" ht="41.75" hidden="false" customHeight="false" outlineLevel="0" collapsed="false">
      <c r="A55" s="10"/>
      <c r="B55" s="10"/>
      <c r="C55" s="2" t="n">
        <v>0</v>
      </c>
      <c r="D55" s="10"/>
      <c r="E55" s="10"/>
      <c r="F55" s="10"/>
      <c r="G55" s="2" t="s">
        <v>25</v>
      </c>
      <c r="H55" s="10"/>
      <c r="I55" s="2" t="s">
        <v>25</v>
      </c>
      <c r="J55" s="10"/>
      <c r="K55" s="10"/>
      <c r="L55" s="10"/>
      <c r="M55" s="9" t="s">
        <v>207</v>
      </c>
      <c r="N55" s="0"/>
      <c r="O55" s="9" t="s">
        <v>208</v>
      </c>
      <c r="P55" s="6" t="s">
        <v>28</v>
      </c>
      <c r="Q55" s="7" t="n">
        <f aca="false">2016-VALUE(RIGHT(O55,4))</f>
        <v>53</v>
      </c>
      <c r="R55" s="8" t="str">
        <f aca="false">IF(Q55&lt;21,"&lt; 21",IF(Q55&lt;=30,"21 - 30",IF(Q55&lt;=40,"31 - 40",IF(Q55&lt;=50,"41 - 50","&gt; 50" ))))</f>
        <v>&gt; 50</v>
      </c>
      <c r="S55" s="6" t="s">
        <v>77</v>
      </c>
      <c r="T55" s="6" t="s">
        <v>29</v>
      </c>
      <c r="U55" s="9" t="s">
        <v>162</v>
      </c>
      <c r="V55" s="9" t="s">
        <v>205</v>
      </c>
      <c r="W55" s="9" t="s">
        <v>209</v>
      </c>
      <c r="X55" s="0"/>
      <c r="Y55" s="9" t="s">
        <v>210</v>
      </c>
    </row>
    <row r="56" customFormat="false" ht="28.35" hidden="false" customHeight="false" outlineLevel="0" collapsed="false">
      <c r="A56" s="10"/>
      <c r="B56" s="10"/>
      <c r="C56" s="2" t="n">
        <v>0</v>
      </c>
      <c r="D56" s="10"/>
      <c r="E56" s="10"/>
      <c r="F56" s="10"/>
      <c r="G56" s="2" t="s">
        <v>25</v>
      </c>
      <c r="H56" s="10"/>
      <c r="I56" s="2" t="s">
        <v>25</v>
      </c>
      <c r="J56" s="10"/>
      <c r="K56" s="10"/>
      <c r="L56" s="10"/>
      <c r="M56" s="9" t="s">
        <v>211</v>
      </c>
      <c r="N56" s="0"/>
      <c r="O56" s="9" t="s">
        <v>212</v>
      </c>
      <c r="P56" s="6" t="s">
        <v>28</v>
      </c>
      <c r="Q56" s="7" t="n">
        <f aca="false">2016-VALUE(RIGHT(O56,4))</f>
        <v>47</v>
      </c>
      <c r="R56" s="8" t="str">
        <f aca="false">IF(Q56&lt;21,"&lt; 21",IF(Q56&lt;=30,"21 - 30",IF(Q56&lt;=40,"31 - 40",IF(Q56&lt;=50,"41 - 50","&gt; 50" ))))</f>
        <v>41 - 50</v>
      </c>
      <c r="S56" s="6" t="s">
        <v>51</v>
      </c>
      <c r="T56" s="6" t="s">
        <v>29</v>
      </c>
      <c r="U56" s="9" t="s">
        <v>162</v>
      </c>
      <c r="V56" s="9" t="s">
        <v>213</v>
      </c>
      <c r="W56" s="9" t="n">
        <v>81398510066</v>
      </c>
      <c r="X56" s="0"/>
      <c r="Y56" s="9" t="s">
        <v>214</v>
      </c>
    </row>
    <row r="57" customFormat="false" ht="14.9" hidden="false" customHeight="false" outlineLevel="0" collapsed="false">
      <c r="A57" s="10"/>
      <c r="B57" s="10"/>
      <c r="C57" s="2" t="n">
        <v>0</v>
      </c>
      <c r="D57" s="10"/>
      <c r="E57" s="10"/>
      <c r="F57" s="10"/>
      <c r="G57" s="2" t="s">
        <v>25</v>
      </c>
      <c r="H57" s="10"/>
      <c r="I57" s="2" t="s">
        <v>25</v>
      </c>
      <c r="J57" s="10"/>
      <c r="K57" s="10"/>
      <c r="L57" s="10"/>
      <c r="M57" s="9" t="s">
        <v>215</v>
      </c>
      <c r="N57" s="0"/>
      <c r="O57" s="9" t="s">
        <v>216</v>
      </c>
      <c r="P57" s="6" t="s">
        <v>173</v>
      </c>
      <c r="Q57" s="7" t="n">
        <f aca="false">2016-VALUE(RIGHT(O57,4))</f>
        <v>21</v>
      </c>
      <c r="R57" s="8" t="str">
        <f aca="false">IF(Q57&lt;21,"&lt; 21",IF(Q57&lt;=30,"21 - 30",IF(Q57&lt;=40,"31 - 40",IF(Q57&lt;=50,"41 - 50","&gt; 50" ))))</f>
        <v>21 - 30</v>
      </c>
      <c r="S57" s="6" t="s">
        <v>41</v>
      </c>
      <c r="T57" s="6" t="s">
        <v>217</v>
      </c>
      <c r="U57" s="9" t="s">
        <v>162</v>
      </c>
      <c r="V57" s="9" t="s">
        <v>218</v>
      </c>
      <c r="W57" s="9" t="n">
        <v>85782131834</v>
      </c>
      <c r="X57" s="0"/>
      <c r="Y57" s="9" t="s">
        <v>219</v>
      </c>
    </row>
    <row r="58" customFormat="false" ht="14.9" hidden="false" customHeight="false" outlineLevel="0" collapsed="false">
      <c r="A58" s="10"/>
      <c r="B58" s="10"/>
      <c r="C58" s="2" t="n">
        <v>0</v>
      </c>
      <c r="D58" s="10"/>
      <c r="E58" s="10"/>
      <c r="F58" s="10"/>
      <c r="G58" s="2" t="s">
        <v>25</v>
      </c>
      <c r="H58" s="10"/>
      <c r="I58" s="2" t="s">
        <v>25</v>
      </c>
      <c r="J58" s="10"/>
      <c r="K58" s="10"/>
      <c r="L58" s="10"/>
      <c r="M58" s="9" t="s">
        <v>220</v>
      </c>
      <c r="N58" s="0"/>
      <c r="O58" s="9" t="s">
        <v>221</v>
      </c>
      <c r="P58" s="6" t="s">
        <v>173</v>
      </c>
      <c r="Q58" s="7" t="n">
        <f aca="false">2016-VALUE(RIGHT(O58,4))</f>
        <v>54</v>
      </c>
      <c r="R58" s="8" t="str">
        <f aca="false">IF(Q58&lt;21,"&lt; 21",IF(Q58&lt;=30,"21 - 30",IF(Q58&lt;=40,"31 - 40",IF(Q58&lt;=50,"41 - 50","&gt; 50" ))))</f>
        <v>&gt; 50</v>
      </c>
      <c r="S58" s="6" t="s">
        <v>77</v>
      </c>
      <c r="T58" s="6" t="s">
        <v>217</v>
      </c>
      <c r="U58" s="9" t="s">
        <v>162</v>
      </c>
      <c r="V58" s="9" t="s">
        <v>222</v>
      </c>
      <c r="W58" s="9" t="n">
        <v>89656134439</v>
      </c>
      <c r="X58" s="0"/>
      <c r="Y58" s="9" t="s">
        <v>223</v>
      </c>
    </row>
    <row r="59" customFormat="false" ht="14.9" hidden="false" customHeight="false" outlineLevel="0" collapsed="false">
      <c r="A59" s="10"/>
      <c r="B59" s="10"/>
      <c r="C59" s="2" t="n">
        <v>0</v>
      </c>
      <c r="D59" s="10"/>
      <c r="E59" s="10"/>
      <c r="F59" s="10"/>
      <c r="G59" s="2" t="s">
        <v>25</v>
      </c>
      <c r="H59" s="10"/>
      <c r="I59" s="2" t="s">
        <v>25</v>
      </c>
      <c r="J59" s="10"/>
      <c r="K59" s="10"/>
      <c r="L59" s="10"/>
      <c r="M59" s="9" t="s">
        <v>224</v>
      </c>
      <c r="N59" s="0"/>
      <c r="O59" s="9" t="s">
        <v>225</v>
      </c>
      <c r="P59" s="6" t="s">
        <v>28</v>
      </c>
      <c r="Q59" s="7" t="n">
        <f aca="false">2016-VALUE(RIGHT(O59,4))</f>
        <v>36</v>
      </c>
      <c r="R59" s="8" t="str">
        <f aca="false">IF(Q59&lt;21,"&lt; 21",IF(Q59&lt;=30,"21 - 30",IF(Q59&lt;=40,"31 - 40",IF(Q59&lt;=50,"41 - 50","&gt; 50" ))))</f>
        <v>31 - 40</v>
      </c>
      <c r="S59" s="6" t="s">
        <v>77</v>
      </c>
      <c r="T59" s="6" t="s">
        <v>217</v>
      </c>
      <c r="U59" s="9" t="s">
        <v>162</v>
      </c>
      <c r="V59" s="9" t="s">
        <v>226</v>
      </c>
      <c r="W59" s="9" t="n">
        <v>85694209180</v>
      </c>
      <c r="X59" s="0"/>
      <c r="Y59" s="9" t="s">
        <v>227</v>
      </c>
    </row>
    <row r="60" customFormat="false" ht="14.9" hidden="false" customHeight="false" outlineLevel="0" collapsed="false">
      <c r="A60" s="10"/>
      <c r="B60" s="10"/>
      <c r="C60" s="2" t="n">
        <v>0</v>
      </c>
      <c r="D60" s="10"/>
      <c r="E60" s="10"/>
      <c r="F60" s="10"/>
      <c r="G60" s="2" t="s">
        <v>25</v>
      </c>
      <c r="H60" s="10"/>
      <c r="I60" s="2" t="s">
        <v>25</v>
      </c>
      <c r="J60" s="10"/>
      <c r="K60" s="10"/>
      <c r="L60" s="10"/>
      <c r="M60" s="9" t="s">
        <v>228</v>
      </c>
      <c r="N60" s="0"/>
      <c r="O60" s="9" t="s">
        <v>229</v>
      </c>
      <c r="P60" s="6" t="s">
        <v>28</v>
      </c>
      <c r="Q60" s="7" t="n">
        <f aca="false">2016-VALUE(RIGHT(O60,4))</f>
        <v>48</v>
      </c>
      <c r="R60" s="8" t="str">
        <f aca="false">IF(Q60&lt;21,"&lt; 21",IF(Q60&lt;=30,"21 - 30",IF(Q60&lt;=40,"31 - 40",IF(Q60&lt;=50,"41 - 50","&gt; 50" ))))</f>
        <v>41 - 50</v>
      </c>
      <c r="S60" s="6" t="s">
        <v>77</v>
      </c>
      <c r="T60" s="6" t="s">
        <v>217</v>
      </c>
      <c r="U60" s="9" t="s">
        <v>162</v>
      </c>
      <c r="V60" s="9" t="s">
        <v>230</v>
      </c>
      <c r="W60" s="9" t="n">
        <v>82123759368</v>
      </c>
      <c r="X60" s="0"/>
      <c r="Y60" s="9" t="s">
        <v>227</v>
      </c>
    </row>
    <row r="61" customFormat="false" ht="14.9" hidden="false" customHeight="false" outlineLevel="0" collapsed="false">
      <c r="A61" s="10"/>
      <c r="B61" s="10"/>
      <c r="C61" s="2" t="n">
        <v>0</v>
      </c>
      <c r="D61" s="10"/>
      <c r="E61" s="10"/>
      <c r="F61" s="10"/>
      <c r="G61" s="2" t="s">
        <v>25</v>
      </c>
      <c r="H61" s="10"/>
      <c r="I61" s="2" t="s">
        <v>25</v>
      </c>
      <c r="J61" s="10"/>
      <c r="K61" s="10"/>
      <c r="L61" s="10"/>
      <c r="M61" s="9" t="s">
        <v>231</v>
      </c>
      <c r="N61" s="0"/>
      <c r="O61" s="9" t="s">
        <v>232</v>
      </c>
      <c r="P61" s="6" t="s">
        <v>28</v>
      </c>
      <c r="Q61" s="7" t="n">
        <f aca="false">2016-VALUE(RIGHT(O61,4))</f>
        <v>55</v>
      </c>
      <c r="R61" s="8" t="str">
        <f aca="false">IF(Q61&lt;21,"&lt; 21",IF(Q61&lt;=30,"21 - 30",IF(Q61&lt;=40,"31 - 40",IF(Q61&lt;=50,"41 - 50","&gt; 50" ))))</f>
        <v>&gt; 50</v>
      </c>
      <c r="S61" s="6" t="s">
        <v>77</v>
      </c>
      <c r="T61" s="6" t="s">
        <v>217</v>
      </c>
      <c r="U61" s="9" t="s">
        <v>162</v>
      </c>
      <c r="V61" s="9" t="s">
        <v>233</v>
      </c>
      <c r="W61" s="9" t="n">
        <v>82232895315</v>
      </c>
      <c r="X61" s="0"/>
      <c r="Y61" s="9" t="s">
        <v>234</v>
      </c>
    </row>
    <row r="62" customFormat="false" ht="14.9" hidden="false" customHeight="false" outlineLevel="0" collapsed="false">
      <c r="A62" s="10"/>
      <c r="B62" s="10"/>
      <c r="C62" s="2" t="n">
        <v>0</v>
      </c>
      <c r="D62" s="10"/>
      <c r="E62" s="10"/>
      <c r="F62" s="10"/>
      <c r="G62" s="2" t="s">
        <v>25</v>
      </c>
      <c r="H62" s="10"/>
      <c r="I62" s="2" t="s">
        <v>25</v>
      </c>
      <c r="J62" s="10"/>
      <c r="K62" s="10"/>
      <c r="L62" s="10"/>
      <c r="M62" s="9" t="s">
        <v>235</v>
      </c>
      <c r="N62" s="0"/>
      <c r="O62" s="9" t="s">
        <v>236</v>
      </c>
      <c r="P62" s="6" t="s">
        <v>28</v>
      </c>
      <c r="Q62" s="7" t="n">
        <f aca="false">2016-VALUE(RIGHT(O62,4))</f>
        <v>51</v>
      </c>
      <c r="R62" s="8" t="str">
        <f aca="false">IF(Q62&lt;21,"&lt; 21",IF(Q62&lt;=30,"21 - 30",IF(Q62&lt;=40,"31 - 40",IF(Q62&lt;=50,"41 - 50","&gt; 50" ))))</f>
        <v>&gt; 50</v>
      </c>
      <c r="S62" s="6" t="s">
        <v>77</v>
      </c>
      <c r="T62" s="6" t="s">
        <v>217</v>
      </c>
      <c r="U62" s="9" t="s">
        <v>162</v>
      </c>
      <c r="V62" s="9" t="s">
        <v>237</v>
      </c>
      <c r="W62" s="9" t="n">
        <v>81398499424</v>
      </c>
      <c r="X62" s="0"/>
      <c r="Y62" s="9" t="s">
        <v>238</v>
      </c>
    </row>
    <row r="63" customFormat="false" ht="14.9" hidden="false" customHeight="false" outlineLevel="0" collapsed="false">
      <c r="A63" s="10"/>
      <c r="B63" s="10"/>
      <c r="C63" s="2" t="n">
        <v>0</v>
      </c>
      <c r="D63" s="10"/>
      <c r="E63" s="10"/>
      <c r="F63" s="10"/>
      <c r="G63" s="2" t="s">
        <v>25</v>
      </c>
      <c r="H63" s="10"/>
      <c r="I63" s="2" t="s">
        <v>25</v>
      </c>
      <c r="J63" s="10"/>
      <c r="K63" s="10"/>
      <c r="L63" s="10"/>
      <c r="M63" s="9" t="s">
        <v>239</v>
      </c>
      <c r="N63" s="0"/>
      <c r="O63" s="9" t="s">
        <v>240</v>
      </c>
      <c r="P63" s="6" t="s">
        <v>28</v>
      </c>
      <c r="Q63" s="7" t="n">
        <f aca="false">2016-VALUE(RIGHT(O63,4))</f>
        <v>59</v>
      </c>
      <c r="R63" s="8" t="str">
        <f aca="false">IF(Q63&lt;21,"&lt; 21",IF(Q63&lt;=30,"21 - 30",IF(Q63&lt;=40,"31 - 40",IF(Q63&lt;=50,"41 - 50","&gt; 50" ))))</f>
        <v>&gt; 50</v>
      </c>
      <c r="S63" s="6" t="s">
        <v>77</v>
      </c>
      <c r="T63" s="6" t="s">
        <v>217</v>
      </c>
      <c r="U63" s="9" t="s">
        <v>241</v>
      </c>
      <c r="V63" s="9" t="s">
        <v>242</v>
      </c>
      <c r="W63" s="9" t="n">
        <v>85287824642</v>
      </c>
      <c r="X63" s="0"/>
      <c r="Y63" s="9" t="s">
        <v>238</v>
      </c>
    </row>
    <row r="64" customFormat="false" ht="14.9" hidden="false" customHeight="false" outlineLevel="0" collapsed="false">
      <c r="A64" s="10"/>
      <c r="B64" s="10"/>
      <c r="C64" s="2" t="n">
        <v>0</v>
      </c>
      <c r="D64" s="10"/>
      <c r="E64" s="10"/>
      <c r="F64" s="10"/>
      <c r="G64" s="2" t="s">
        <v>25</v>
      </c>
      <c r="H64" s="10"/>
      <c r="I64" s="2" t="s">
        <v>25</v>
      </c>
      <c r="J64" s="10"/>
      <c r="K64" s="10"/>
      <c r="L64" s="10"/>
      <c r="M64" s="9" t="s">
        <v>243</v>
      </c>
      <c r="N64" s="0"/>
      <c r="O64" s="9" t="s">
        <v>244</v>
      </c>
      <c r="P64" s="6" t="s">
        <v>28</v>
      </c>
      <c r="Q64" s="7" t="n">
        <f aca="false">2016-VALUE(RIGHT(O64,4))</f>
        <v>42</v>
      </c>
      <c r="R64" s="8" t="str">
        <f aca="false">IF(Q64&lt;21,"&lt; 21",IF(Q64&lt;=30,"21 - 30",IF(Q64&lt;=40,"31 - 40",IF(Q64&lt;=50,"41 - 50","&gt; 50" ))))</f>
        <v>41 - 50</v>
      </c>
      <c r="S64" s="6" t="s">
        <v>41</v>
      </c>
      <c r="T64" s="6" t="s">
        <v>217</v>
      </c>
      <c r="U64" s="9" t="s">
        <v>241</v>
      </c>
      <c r="V64" s="9" t="s">
        <v>245</v>
      </c>
      <c r="W64" s="9" t="n">
        <v>85216642337</v>
      </c>
      <c r="X64" s="0"/>
      <c r="Y64" s="9" t="s">
        <v>246</v>
      </c>
    </row>
    <row r="65" customFormat="false" ht="14.9" hidden="false" customHeight="false" outlineLevel="0" collapsed="false">
      <c r="A65" s="10"/>
      <c r="B65" s="10"/>
      <c r="C65" s="2" t="n">
        <v>0</v>
      </c>
      <c r="D65" s="10"/>
      <c r="E65" s="10"/>
      <c r="F65" s="10"/>
      <c r="G65" s="2" t="s">
        <v>25</v>
      </c>
      <c r="H65" s="10"/>
      <c r="I65" s="2" t="s">
        <v>25</v>
      </c>
      <c r="J65" s="10"/>
      <c r="K65" s="10"/>
      <c r="L65" s="10"/>
      <c r="M65" s="9" t="s">
        <v>247</v>
      </c>
      <c r="N65" s="0"/>
      <c r="O65" s="9" t="s">
        <v>248</v>
      </c>
      <c r="P65" s="6" t="s">
        <v>28</v>
      </c>
      <c r="Q65" s="7" t="n">
        <f aca="false">2016-VALUE(RIGHT(O65,4))</f>
        <v>39</v>
      </c>
      <c r="R65" s="8" t="str">
        <f aca="false">IF(Q65&lt;21,"&lt; 21",IF(Q65&lt;=30,"21 - 30",IF(Q65&lt;=40,"31 - 40",IF(Q65&lt;=50,"41 - 50","&gt; 50" ))))</f>
        <v>31 - 40</v>
      </c>
      <c r="S65" s="6" t="s">
        <v>41</v>
      </c>
      <c r="T65" s="6" t="s">
        <v>217</v>
      </c>
      <c r="U65" s="9" t="s">
        <v>241</v>
      </c>
      <c r="V65" s="9" t="s">
        <v>249</v>
      </c>
      <c r="W65" s="9" t="n">
        <v>89635480614</v>
      </c>
      <c r="X65" s="0"/>
      <c r="Y65" s="9" t="s">
        <v>250</v>
      </c>
    </row>
    <row r="66" customFormat="false" ht="14.9" hidden="false" customHeight="false" outlineLevel="0" collapsed="false">
      <c r="A66" s="10"/>
      <c r="B66" s="10"/>
      <c r="C66" s="2" t="n">
        <v>0</v>
      </c>
      <c r="D66" s="10"/>
      <c r="E66" s="10"/>
      <c r="F66" s="10"/>
      <c r="G66" s="2" t="s">
        <v>25</v>
      </c>
      <c r="H66" s="10"/>
      <c r="I66" s="2" t="s">
        <v>25</v>
      </c>
      <c r="J66" s="10"/>
      <c r="K66" s="10"/>
      <c r="L66" s="10"/>
      <c r="M66" s="9" t="s">
        <v>251</v>
      </c>
      <c r="N66" s="0"/>
      <c r="O66" s="9" t="s">
        <v>252</v>
      </c>
      <c r="P66" s="6" t="s">
        <v>28</v>
      </c>
      <c r="Q66" s="7" t="n">
        <f aca="false">2016-VALUE(RIGHT(O66,4))</f>
        <v>42</v>
      </c>
      <c r="R66" s="8" t="str">
        <f aca="false">IF(Q66&lt;21,"&lt; 21",IF(Q66&lt;=30,"21 - 30",IF(Q66&lt;=40,"31 - 40",IF(Q66&lt;=50,"41 - 50","&gt; 50" ))))</f>
        <v>41 - 50</v>
      </c>
      <c r="S66" s="6" t="s">
        <v>41</v>
      </c>
      <c r="T66" s="6" t="s">
        <v>217</v>
      </c>
      <c r="U66" s="9" t="s">
        <v>241</v>
      </c>
      <c r="V66" s="9" t="s">
        <v>253</v>
      </c>
      <c r="W66" s="9" t="n">
        <v>81269454344</v>
      </c>
      <c r="X66" s="0"/>
      <c r="Y66" s="9" t="s">
        <v>227</v>
      </c>
    </row>
    <row r="67" customFormat="false" ht="14.9" hidden="false" customHeight="false" outlineLevel="0" collapsed="false">
      <c r="A67" s="10"/>
      <c r="B67" s="10"/>
      <c r="C67" s="2" t="n">
        <v>0</v>
      </c>
      <c r="D67" s="10"/>
      <c r="E67" s="10"/>
      <c r="F67" s="10"/>
      <c r="G67" s="2" t="s">
        <v>25</v>
      </c>
      <c r="H67" s="10"/>
      <c r="I67" s="2" t="s">
        <v>25</v>
      </c>
      <c r="J67" s="10"/>
      <c r="K67" s="10"/>
      <c r="L67" s="10"/>
      <c r="M67" s="9" t="s">
        <v>254</v>
      </c>
      <c r="N67" s="0"/>
      <c r="O67" s="9" t="s">
        <v>255</v>
      </c>
      <c r="P67" s="6" t="s">
        <v>28</v>
      </c>
      <c r="Q67" s="7" t="n">
        <f aca="false">2016-VALUE(RIGHT(O67,4))</f>
        <v>49</v>
      </c>
      <c r="R67" s="8" t="str">
        <f aca="false">IF(Q67&lt;21,"&lt; 21",IF(Q67&lt;=30,"21 - 30",IF(Q67&lt;=40,"31 - 40",IF(Q67&lt;=50,"41 - 50","&gt; 50" ))))</f>
        <v>41 - 50</v>
      </c>
      <c r="S67" s="6" t="s">
        <v>41</v>
      </c>
      <c r="T67" s="6" t="s">
        <v>217</v>
      </c>
      <c r="U67" s="9" t="s">
        <v>241</v>
      </c>
      <c r="V67" s="9" t="s">
        <v>256</v>
      </c>
      <c r="W67" s="9" t="n">
        <v>81280341846</v>
      </c>
      <c r="X67" s="0"/>
      <c r="Y67" s="9" t="s">
        <v>227</v>
      </c>
    </row>
    <row r="68" customFormat="false" ht="14.9" hidden="false" customHeight="false" outlineLevel="0" collapsed="false">
      <c r="A68" s="10"/>
      <c r="B68" s="10"/>
      <c r="C68" s="2" t="n">
        <v>0</v>
      </c>
      <c r="D68" s="10"/>
      <c r="E68" s="10"/>
      <c r="F68" s="10"/>
      <c r="G68" s="2" t="s">
        <v>25</v>
      </c>
      <c r="H68" s="10"/>
      <c r="I68" s="2" t="s">
        <v>25</v>
      </c>
      <c r="J68" s="10"/>
      <c r="K68" s="10"/>
      <c r="L68" s="10"/>
      <c r="M68" s="9" t="s">
        <v>257</v>
      </c>
      <c r="N68" s="0"/>
      <c r="O68" s="9" t="s">
        <v>258</v>
      </c>
      <c r="P68" s="6" t="s">
        <v>28</v>
      </c>
      <c r="Q68" s="7" t="n">
        <f aca="false">2016-VALUE(RIGHT(O68,4))</f>
        <v>59</v>
      </c>
      <c r="R68" s="8" t="str">
        <f aca="false">IF(Q68&lt;21,"&lt; 21",IF(Q68&lt;=30,"21 - 30",IF(Q68&lt;=40,"31 - 40",IF(Q68&lt;=50,"41 - 50","&gt; 50" ))))</f>
        <v>&gt; 50</v>
      </c>
      <c r="S68" s="6" t="s">
        <v>41</v>
      </c>
      <c r="T68" s="6" t="s">
        <v>217</v>
      </c>
      <c r="U68" s="9" t="s">
        <v>241</v>
      </c>
      <c r="V68" s="9" t="s">
        <v>259</v>
      </c>
      <c r="W68" s="9" t="n">
        <v>82114148927</v>
      </c>
      <c r="X68" s="0"/>
      <c r="Y68" s="9" t="s">
        <v>227</v>
      </c>
    </row>
    <row r="69" customFormat="false" ht="14.9" hidden="false" customHeight="false" outlineLevel="0" collapsed="false">
      <c r="A69" s="10"/>
      <c r="B69" s="10"/>
      <c r="C69" s="2" t="n">
        <v>0</v>
      </c>
      <c r="D69" s="10"/>
      <c r="E69" s="10"/>
      <c r="F69" s="10"/>
      <c r="G69" s="2" t="s">
        <v>25</v>
      </c>
      <c r="H69" s="10"/>
      <c r="I69" s="2" t="s">
        <v>25</v>
      </c>
      <c r="J69" s="10"/>
      <c r="K69" s="10"/>
      <c r="L69" s="10"/>
      <c r="M69" s="9" t="s">
        <v>260</v>
      </c>
      <c r="N69" s="0"/>
      <c r="O69" s="9" t="s">
        <v>261</v>
      </c>
      <c r="P69" s="6" t="s">
        <v>173</v>
      </c>
      <c r="Q69" s="7" t="n">
        <f aca="false">2016-VALUE(RIGHT(O69,4))</f>
        <v>49</v>
      </c>
      <c r="R69" s="8" t="str">
        <f aca="false">IF(Q69&lt;21,"&lt; 21",IF(Q69&lt;=30,"21 - 30",IF(Q69&lt;=40,"31 - 40",IF(Q69&lt;=50,"41 - 50","&gt; 50" ))))</f>
        <v>41 - 50</v>
      </c>
      <c r="S69" s="6" t="s">
        <v>41</v>
      </c>
      <c r="T69" s="6" t="s">
        <v>217</v>
      </c>
      <c r="U69" s="9" t="s">
        <v>241</v>
      </c>
      <c r="V69" s="9" t="s">
        <v>262</v>
      </c>
      <c r="W69" s="9" t="n">
        <v>81295238668</v>
      </c>
      <c r="X69" s="0"/>
      <c r="Y69" s="9" t="s">
        <v>263</v>
      </c>
    </row>
    <row r="70" customFormat="false" ht="14.9" hidden="false" customHeight="false" outlineLevel="0" collapsed="false">
      <c r="A70" s="10"/>
      <c r="B70" s="10"/>
      <c r="C70" s="2" t="n">
        <v>0</v>
      </c>
      <c r="D70" s="10"/>
      <c r="E70" s="10"/>
      <c r="F70" s="10"/>
      <c r="G70" s="2" t="s">
        <v>25</v>
      </c>
      <c r="H70" s="10"/>
      <c r="I70" s="2" t="s">
        <v>25</v>
      </c>
      <c r="J70" s="10"/>
      <c r="K70" s="10"/>
      <c r="L70" s="10"/>
      <c r="M70" s="9" t="s">
        <v>264</v>
      </c>
      <c r="N70" s="0"/>
      <c r="O70" s="9" t="s">
        <v>265</v>
      </c>
      <c r="P70" s="6" t="s">
        <v>28</v>
      </c>
      <c r="Q70" s="7" t="n">
        <f aca="false">2016-VALUE(RIGHT(O70,4))</f>
        <v>48</v>
      </c>
      <c r="R70" s="8" t="str">
        <f aca="false">IF(Q70&lt;21,"&lt; 21",IF(Q70&lt;=30,"21 - 30",IF(Q70&lt;=40,"31 - 40",IF(Q70&lt;=50,"41 - 50","&gt; 50" ))))</f>
        <v>41 - 50</v>
      </c>
      <c r="S70" s="6" t="s">
        <v>41</v>
      </c>
      <c r="T70" s="6" t="s">
        <v>217</v>
      </c>
      <c r="U70" s="9" t="s">
        <v>241</v>
      </c>
      <c r="V70" s="9" t="s">
        <v>266</v>
      </c>
      <c r="W70" s="9" t="n">
        <v>81291070416</v>
      </c>
      <c r="X70" s="0"/>
      <c r="Y70" s="9" t="s">
        <v>267</v>
      </c>
    </row>
    <row r="71" customFormat="false" ht="14.9" hidden="false" customHeight="false" outlineLevel="0" collapsed="false">
      <c r="A71" s="10"/>
      <c r="B71" s="10"/>
      <c r="C71" s="2" t="n">
        <v>0</v>
      </c>
      <c r="D71" s="10"/>
      <c r="E71" s="10"/>
      <c r="F71" s="10"/>
      <c r="G71" s="2" t="s">
        <v>25</v>
      </c>
      <c r="H71" s="10"/>
      <c r="I71" s="2" t="s">
        <v>25</v>
      </c>
      <c r="J71" s="10"/>
      <c r="K71" s="10"/>
      <c r="L71" s="10"/>
      <c r="M71" s="9" t="s">
        <v>268</v>
      </c>
      <c r="N71" s="0"/>
      <c r="O71" s="9" t="s">
        <v>269</v>
      </c>
      <c r="P71" s="6" t="s">
        <v>28</v>
      </c>
      <c r="Q71" s="7" t="n">
        <f aca="false">2016-VALUE(RIGHT(O71,4))</f>
        <v>43</v>
      </c>
      <c r="R71" s="8" t="str">
        <f aca="false">IF(Q71&lt;21,"&lt; 21",IF(Q71&lt;=30,"21 - 30",IF(Q71&lt;=40,"31 - 40",IF(Q71&lt;=50,"41 - 50","&gt; 50" ))))</f>
        <v>41 - 50</v>
      </c>
      <c r="S71" s="6" t="s">
        <v>77</v>
      </c>
      <c r="T71" s="6" t="s">
        <v>217</v>
      </c>
      <c r="U71" s="9" t="s">
        <v>162</v>
      </c>
      <c r="V71" s="9" t="s">
        <v>270</v>
      </c>
      <c r="W71" s="9"/>
      <c r="X71" s="0"/>
      <c r="Y71" s="9" t="s">
        <v>271</v>
      </c>
    </row>
    <row r="72" customFormat="false" ht="14.9" hidden="false" customHeight="false" outlineLevel="0" collapsed="false">
      <c r="A72" s="10"/>
      <c r="B72" s="10"/>
      <c r="C72" s="2" t="n">
        <v>0</v>
      </c>
      <c r="D72" s="10"/>
      <c r="E72" s="10"/>
      <c r="F72" s="10"/>
      <c r="G72" s="2" t="s">
        <v>25</v>
      </c>
      <c r="H72" s="10"/>
      <c r="I72" s="2" t="s">
        <v>25</v>
      </c>
      <c r="J72" s="10"/>
      <c r="K72" s="10"/>
      <c r="L72" s="10"/>
      <c r="M72" s="9" t="s">
        <v>272</v>
      </c>
      <c r="N72" s="0"/>
      <c r="O72" s="9" t="s">
        <v>273</v>
      </c>
      <c r="P72" s="6" t="s">
        <v>28</v>
      </c>
      <c r="Q72" s="7" t="n">
        <f aca="false">2016-VALUE(RIGHT(O72,4))</f>
        <v>41</v>
      </c>
      <c r="R72" s="8" t="str">
        <f aca="false">IF(Q72&lt;21,"&lt; 21",IF(Q72&lt;=30,"21 - 30",IF(Q72&lt;=40,"31 - 40",IF(Q72&lt;=50,"41 - 50","&gt; 50" ))))</f>
        <v>41 - 50</v>
      </c>
      <c r="S72" s="6" t="s">
        <v>41</v>
      </c>
      <c r="T72" s="6" t="s">
        <v>217</v>
      </c>
      <c r="U72" s="9" t="s">
        <v>241</v>
      </c>
      <c r="V72" s="9" t="s">
        <v>274</v>
      </c>
      <c r="W72" s="9" t="n">
        <v>878875513207</v>
      </c>
      <c r="X72" s="0"/>
      <c r="Y72" s="9" t="s">
        <v>275</v>
      </c>
    </row>
    <row r="73" customFormat="false" ht="14.9" hidden="false" customHeight="false" outlineLevel="0" collapsed="false">
      <c r="A73" s="10"/>
      <c r="B73" s="10"/>
      <c r="C73" s="2" t="n">
        <v>0</v>
      </c>
      <c r="D73" s="10"/>
      <c r="E73" s="10"/>
      <c r="F73" s="10"/>
      <c r="G73" s="2" t="s">
        <v>25</v>
      </c>
      <c r="H73" s="10"/>
      <c r="I73" s="2" t="s">
        <v>25</v>
      </c>
      <c r="J73" s="10"/>
      <c r="K73" s="10"/>
      <c r="L73" s="10"/>
      <c r="M73" s="9" t="s">
        <v>276</v>
      </c>
      <c r="N73" s="0"/>
      <c r="O73" s="9" t="s">
        <v>277</v>
      </c>
      <c r="P73" s="6" t="s">
        <v>28</v>
      </c>
      <c r="Q73" s="7" t="n">
        <f aca="false">2016-VALUE(RIGHT(O73,4))</f>
        <v>58</v>
      </c>
      <c r="R73" s="8" t="str">
        <f aca="false">IF(Q73&lt;21,"&lt; 21",IF(Q73&lt;=30,"21 - 30",IF(Q73&lt;=40,"31 - 40",IF(Q73&lt;=50,"41 - 50","&gt; 50" ))))</f>
        <v>&gt; 50</v>
      </c>
      <c r="S73" s="6" t="s">
        <v>77</v>
      </c>
      <c r="T73" s="6" t="s">
        <v>217</v>
      </c>
      <c r="U73" s="9" t="s">
        <v>162</v>
      </c>
      <c r="V73" s="9" t="s">
        <v>278</v>
      </c>
      <c r="W73" s="9" t="n">
        <v>81224240438</v>
      </c>
      <c r="X73" s="0"/>
      <c r="Y73" s="9" t="s">
        <v>250</v>
      </c>
    </row>
    <row r="74" customFormat="false" ht="14.9" hidden="false" customHeight="false" outlineLevel="0" collapsed="false">
      <c r="A74" s="10"/>
      <c r="B74" s="10"/>
      <c r="C74" s="2" t="n">
        <v>0</v>
      </c>
      <c r="D74" s="10"/>
      <c r="E74" s="10"/>
      <c r="F74" s="10"/>
      <c r="G74" s="2" t="s">
        <v>25</v>
      </c>
      <c r="H74" s="10"/>
      <c r="I74" s="2" t="s">
        <v>25</v>
      </c>
      <c r="J74" s="10"/>
      <c r="K74" s="10"/>
      <c r="L74" s="10"/>
      <c r="M74" s="9" t="s">
        <v>279</v>
      </c>
      <c r="N74" s="0"/>
      <c r="O74" s="9" t="s">
        <v>280</v>
      </c>
      <c r="P74" s="6" t="s">
        <v>28</v>
      </c>
      <c r="Q74" s="7" t="n">
        <f aca="false">2016-VALUE(RIGHT(O74,4))</f>
        <v>54</v>
      </c>
      <c r="R74" s="8" t="str">
        <f aca="false">IF(Q74&lt;21,"&lt; 21",IF(Q74&lt;=30,"21 - 30",IF(Q74&lt;=40,"31 - 40",IF(Q74&lt;=50,"41 - 50","&gt; 50" ))))</f>
        <v>&gt; 50</v>
      </c>
      <c r="S74" s="6" t="s">
        <v>77</v>
      </c>
      <c r="T74" s="6" t="s">
        <v>217</v>
      </c>
      <c r="U74" s="9" t="s">
        <v>162</v>
      </c>
      <c r="V74" s="9" t="s">
        <v>281</v>
      </c>
      <c r="W74" s="9" t="n">
        <v>81321150123</v>
      </c>
      <c r="X74" s="0"/>
      <c r="Y74" s="9" t="s">
        <v>227</v>
      </c>
    </row>
    <row r="75" customFormat="false" ht="14.9" hidden="false" customHeight="false" outlineLevel="0" collapsed="false">
      <c r="A75" s="10"/>
      <c r="B75" s="10"/>
      <c r="C75" s="2" t="n">
        <v>0</v>
      </c>
      <c r="D75" s="10"/>
      <c r="E75" s="10"/>
      <c r="F75" s="10"/>
      <c r="G75" s="2" t="s">
        <v>25</v>
      </c>
      <c r="H75" s="10"/>
      <c r="I75" s="2" t="s">
        <v>25</v>
      </c>
      <c r="J75" s="10"/>
      <c r="K75" s="10"/>
      <c r="L75" s="10"/>
      <c r="M75" s="9" t="s">
        <v>282</v>
      </c>
      <c r="N75" s="0"/>
      <c r="O75" s="9" t="s">
        <v>283</v>
      </c>
      <c r="P75" s="6" t="s">
        <v>28</v>
      </c>
      <c r="Q75" s="7" t="n">
        <f aca="false">2016-VALUE(RIGHT(O75,4))</f>
        <v>59</v>
      </c>
      <c r="R75" s="8" t="str">
        <f aca="false">IF(Q75&lt;21,"&lt; 21",IF(Q75&lt;=30,"21 - 30",IF(Q75&lt;=40,"31 - 40",IF(Q75&lt;=50,"41 - 50","&gt; 50" ))))</f>
        <v>&gt; 50</v>
      </c>
      <c r="S75" s="6" t="s">
        <v>77</v>
      </c>
      <c r="T75" s="6" t="s">
        <v>217</v>
      </c>
      <c r="U75" s="9" t="s">
        <v>162</v>
      </c>
      <c r="V75" s="9" t="s">
        <v>284</v>
      </c>
      <c r="W75" s="9" t="n">
        <v>8158911913</v>
      </c>
      <c r="X75" s="0"/>
      <c r="Y75" s="9" t="s">
        <v>250</v>
      </c>
    </row>
    <row r="76" customFormat="false" ht="14.9" hidden="false" customHeight="false" outlineLevel="0" collapsed="false">
      <c r="A76" s="10"/>
      <c r="B76" s="10"/>
      <c r="C76" s="2" t="n">
        <v>0</v>
      </c>
      <c r="D76" s="10"/>
      <c r="E76" s="10"/>
      <c r="F76" s="10"/>
      <c r="G76" s="2" t="s">
        <v>25</v>
      </c>
      <c r="H76" s="10"/>
      <c r="I76" s="2" t="s">
        <v>25</v>
      </c>
      <c r="J76" s="10"/>
      <c r="K76" s="10"/>
      <c r="L76" s="10"/>
      <c r="M76" s="9" t="s">
        <v>285</v>
      </c>
      <c r="N76" s="0"/>
      <c r="O76" s="9" t="s">
        <v>286</v>
      </c>
      <c r="P76" s="6" t="s">
        <v>28</v>
      </c>
      <c r="Q76" s="7" t="n">
        <f aca="false">2016-VALUE(RIGHT(O76,4))</f>
        <v>38</v>
      </c>
      <c r="R76" s="8" t="str">
        <f aca="false">IF(Q76&lt;21,"&lt; 21",IF(Q76&lt;=30,"21 - 30",IF(Q76&lt;=40,"31 - 40",IF(Q76&lt;=50,"41 - 50","&gt; 50" ))))</f>
        <v>31 - 40</v>
      </c>
      <c r="S76" s="6" t="s">
        <v>41</v>
      </c>
      <c r="T76" s="6" t="s">
        <v>217</v>
      </c>
      <c r="U76" s="9" t="s">
        <v>241</v>
      </c>
      <c r="V76" s="9" t="s">
        <v>287</v>
      </c>
      <c r="W76" s="9"/>
      <c r="X76" s="0"/>
      <c r="Y76" s="9" t="s">
        <v>250</v>
      </c>
    </row>
    <row r="77" customFormat="false" ht="14.9" hidden="false" customHeight="false" outlineLevel="0" collapsed="false">
      <c r="A77" s="10"/>
      <c r="B77" s="10"/>
      <c r="C77" s="2" t="n">
        <v>0</v>
      </c>
      <c r="D77" s="10"/>
      <c r="E77" s="10"/>
      <c r="F77" s="10"/>
      <c r="G77" s="2" t="s">
        <v>25</v>
      </c>
      <c r="H77" s="10"/>
      <c r="I77" s="2" t="s">
        <v>25</v>
      </c>
      <c r="J77" s="10"/>
      <c r="K77" s="10"/>
      <c r="L77" s="10"/>
      <c r="M77" s="9" t="s">
        <v>288</v>
      </c>
      <c r="N77" s="0"/>
      <c r="O77" s="9" t="s">
        <v>289</v>
      </c>
      <c r="P77" s="6" t="s">
        <v>28</v>
      </c>
      <c r="Q77" s="7" t="n">
        <f aca="false">2016-VALUE(RIGHT(O77,4))</f>
        <v>28</v>
      </c>
      <c r="R77" s="8" t="str">
        <f aca="false">IF(Q77&lt;21,"&lt; 21",IF(Q77&lt;=30,"21 - 30",IF(Q77&lt;=40,"31 - 40",IF(Q77&lt;=50,"41 - 50","&gt; 50" ))))</f>
        <v>21 - 30</v>
      </c>
      <c r="S77" s="6" t="s">
        <v>77</v>
      </c>
      <c r="T77" s="6" t="s">
        <v>217</v>
      </c>
      <c r="U77" s="9" t="s">
        <v>241</v>
      </c>
      <c r="V77" s="9" t="s">
        <v>290</v>
      </c>
      <c r="W77" s="9" t="n">
        <v>81210212532</v>
      </c>
      <c r="X77" s="0"/>
      <c r="Y77" s="9" t="s">
        <v>291</v>
      </c>
    </row>
    <row r="78" customFormat="false" ht="14.9" hidden="false" customHeight="false" outlineLevel="0" collapsed="false">
      <c r="A78" s="10"/>
      <c r="B78" s="10"/>
      <c r="C78" s="2" t="n">
        <v>0</v>
      </c>
      <c r="D78" s="10"/>
      <c r="E78" s="10"/>
      <c r="F78" s="10"/>
      <c r="G78" s="2" t="s">
        <v>25</v>
      </c>
      <c r="H78" s="10"/>
      <c r="I78" s="2" t="s">
        <v>25</v>
      </c>
      <c r="J78" s="10"/>
      <c r="K78" s="10"/>
      <c r="L78" s="10"/>
      <c r="M78" s="9" t="s">
        <v>292</v>
      </c>
      <c r="N78" s="0"/>
      <c r="O78" s="9" t="s">
        <v>293</v>
      </c>
      <c r="P78" s="6" t="s">
        <v>28</v>
      </c>
      <c r="Q78" s="7" t="n">
        <f aca="false">2016-VALUE(RIGHT(O78,4))</f>
        <v>46</v>
      </c>
      <c r="R78" s="8" t="str">
        <f aca="false">IF(Q78&lt;21,"&lt; 21",IF(Q78&lt;=30,"21 - 30",IF(Q78&lt;=40,"31 - 40",IF(Q78&lt;=50,"41 - 50","&gt; 50" ))))</f>
        <v>41 - 50</v>
      </c>
      <c r="S78" s="6" t="s">
        <v>41</v>
      </c>
      <c r="T78" s="6" t="s">
        <v>217</v>
      </c>
      <c r="U78" s="9" t="s">
        <v>241</v>
      </c>
      <c r="V78" s="9" t="s">
        <v>294</v>
      </c>
      <c r="W78" s="9" t="n">
        <v>81315505239</v>
      </c>
      <c r="X78" s="0"/>
      <c r="Y78" s="9" t="s">
        <v>275</v>
      </c>
    </row>
    <row r="79" customFormat="false" ht="14.9" hidden="false" customHeight="false" outlineLevel="0" collapsed="false">
      <c r="A79" s="10"/>
      <c r="B79" s="10"/>
      <c r="C79" s="2" t="n">
        <v>0</v>
      </c>
      <c r="D79" s="10"/>
      <c r="E79" s="10"/>
      <c r="F79" s="10"/>
      <c r="G79" s="2" t="s">
        <v>25</v>
      </c>
      <c r="H79" s="10"/>
      <c r="I79" s="2" t="s">
        <v>25</v>
      </c>
      <c r="J79" s="10"/>
      <c r="K79" s="10"/>
      <c r="L79" s="10"/>
      <c r="M79" s="9" t="s">
        <v>295</v>
      </c>
      <c r="N79" s="0"/>
      <c r="O79" s="9" t="s">
        <v>296</v>
      </c>
      <c r="P79" s="6" t="s">
        <v>28</v>
      </c>
      <c r="Q79" s="7" t="n">
        <f aca="false">2016-VALUE(RIGHT(O79,4))</f>
        <v>36</v>
      </c>
      <c r="R79" s="8" t="str">
        <f aca="false">IF(Q79&lt;21,"&lt; 21",IF(Q79&lt;=30,"21 - 30",IF(Q79&lt;=40,"31 - 40",IF(Q79&lt;=50,"41 - 50","&gt; 50" ))))</f>
        <v>31 - 40</v>
      </c>
      <c r="S79" s="6" t="s">
        <v>41</v>
      </c>
      <c r="T79" s="6" t="s">
        <v>217</v>
      </c>
      <c r="U79" s="9" t="s">
        <v>162</v>
      </c>
      <c r="V79" s="9" t="s">
        <v>297</v>
      </c>
      <c r="W79" s="9" t="n">
        <v>82244961918</v>
      </c>
      <c r="X79" s="0"/>
      <c r="Y79" s="9" t="s">
        <v>250</v>
      </c>
    </row>
    <row r="80" customFormat="false" ht="14.9" hidden="false" customHeight="false" outlineLevel="0" collapsed="false">
      <c r="A80" s="10"/>
      <c r="B80" s="10"/>
      <c r="C80" s="2" t="n">
        <v>0</v>
      </c>
      <c r="D80" s="10"/>
      <c r="E80" s="10"/>
      <c r="F80" s="10"/>
      <c r="G80" s="2" t="s">
        <v>25</v>
      </c>
      <c r="H80" s="10"/>
      <c r="I80" s="2" t="s">
        <v>25</v>
      </c>
      <c r="J80" s="10"/>
      <c r="K80" s="10"/>
      <c r="L80" s="10"/>
      <c r="M80" s="9" t="s">
        <v>298</v>
      </c>
      <c r="N80" s="0"/>
      <c r="O80" s="9" t="s">
        <v>299</v>
      </c>
      <c r="P80" s="6" t="s">
        <v>173</v>
      </c>
      <c r="Q80" s="7" t="n">
        <f aca="false">2016-VALUE(RIGHT(O80,4))</f>
        <v>40</v>
      </c>
      <c r="R80" s="8" t="str">
        <f aca="false">IF(Q80&lt;21,"&lt; 21",IF(Q80&lt;=30,"21 - 30",IF(Q80&lt;=40,"31 - 40",IF(Q80&lt;=50,"41 - 50","&gt; 50" ))))</f>
        <v>31 - 40</v>
      </c>
      <c r="S80" s="6" t="s">
        <v>51</v>
      </c>
      <c r="T80" s="6" t="s">
        <v>217</v>
      </c>
      <c r="U80" s="9" t="s">
        <v>162</v>
      </c>
      <c r="V80" s="9" t="s">
        <v>300</v>
      </c>
      <c r="W80" s="9" t="n">
        <v>87878431928</v>
      </c>
      <c r="X80" s="0"/>
      <c r="Y80" s="9" t="s">
        <v>227</v>
      </c>
    </row>
    <row r="81" customFormat="false" ht="14.9" hidden="false" customHeight="false" outlineLevel="0" collapsed="false">
      <c r="A81" s="10"/>
      <c r="B81" s="10"/>
      <c r="C81" s="2" t="n">
        <v>0</v>
      </c>
      <c r="D81" s="10"/>
      <c r="E81" s="10"/>
      <c r="F81" s="10"/>
      <c r="G81" s="2" t="s">
        <v>25</v>
      </c>
      <c r="H81" s="10"/>
      <c r="I81" s="2" t="s">
        <v>25</v>
      </c>
      <c r="J81" s="10"/>
      <c r="K81" s="10"/>
      <c r="L81" s="10"/>
      <c r="M81" s="9" t="s">
        <v>301</v>
      </c>
      <c r="N81" s="0"/>
      <c r="O81" s="9" t="s">
        <v>302</v>
      </c>
      <c r="P81" s="6" t="s">
        <v>28</v>
      </c>
      <c r="Q81" s="7" t="n">
        <f aca="false">2016-VALUE(RIGHT(O81,4))</f>
        <v>45</v>
      </c>
      <c r="R81" s="8" t="str">
        <f aca="false">IF(Q81&lt;21,"&lt; 21",IF(Q81&lt;=30,"21 - 30",IF(Q81&lt;=40,"31 - 40",IF(Q81&lt;=50,"41 - 50","&gt; 50" ))))</f>
        <v>41 - 50</v>
      </c>
      <c r="S81" s="6" t="s">
        <v>41</v>
      </c>
      <c r="T81" s="6" t="s">
        <v>217</v>
      </c>
      <c r="U81" s="9" t="s">
        <v>241</v>
      </c>
      <c r="V81" s="9" t="s">
        <v>303</v>
      </c>
      <c r="W81" s="9"/>
      <c r="X81" s="0"/>
      <c r="Y81" s="9" t="s">
        <v>214</v>
      </c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852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2016-07-25T10:25:46Z</dcterms:modified>
  <cp:revision>10</cp:revision>
</cp:coreProperties>
</file>