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<sst xmlns="http://schemas.openxmlformats.org/spreadsheetml/2006/main" count="379" uniqueCount="187">
  <si>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</si>
  <si>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</si>
  <si>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</si>
  <si>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</si>
  <si>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</si>
  <si>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</si>
  <si>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</si>
  <si>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</si>
  <si>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</si>
  <si>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</si>
  <si>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</si>
  <si>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</si>
  <si>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</si>
  <si>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</si>
  <si>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</si>
  <si>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</si>
  <si>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</si>
  <si>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</si>
  <si>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</si>
  <si>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</si>
  <si>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</si>
  <si>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</si>
  <si>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</si>
  <si>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</si>
  <si>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</si>
  <si>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</si>
  <si>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Ratna Abdullah</t>
  </si>
  <si>
    <t>Gorontalo,01/12/1968</t>
  </si>
  <si>
    <t>P</t>
  </si>
  <si>
    <t>S1</t>
  </si>
  <si>
    <t>Islam</t>
  </si>
  <si>
    <t>Jl.Trans Sulawesi Rt.1/ Kel.Mananggu Kec. Kab/Kota.Boalemo Prov.Sul-sel</t>
  </si>
  <si>
    <t>085397460654</t>
  </si>
  <si>
    <t>HJ.Hadidjah Manan</t>
  </si>
  <si>
    <t>Gorontalo,28/12/1949</t>
  </si>
  <si>
    <t>PGSLP</t>
  </si>
  <si>
    <t>Desa Tinelo Kec.Telaga Biru Kab/Kota.Gorontalo Prov.Gorontalo</t>
  </si>
  <si>
    <t>085240231960</t>
  </si>
  <si>
    <t>Satria Dako</t>
  </si>
  <si>
    <t>Gorontalo,02/03/1957</t>
  </si>
  <si>
    <t>SLA</t>
  </si>
  <si>
    <t>Jl.Ampi Rt.03/03 Kel.Melosifat Kec.Sipatang Kab/Kota.Gorontalo Prov.Gorontalo</t>
  </si>
  <si>
    <t>081244549066</t>
  </si>
  <si>
    <t>Zainab</t>
  </si>
  <si>
    <t>Belajen,31/03/1987</t>
  </si>
  <si>
    <t>WSI Makassar</t>
  </si>
  <si>
    <t>Jl.Perunas Raya Kel.Sudiang Raya Kec.Biring Kanaya Kab/Kota.Makassar Prov. Sul-Sel</t>
  </si>
  <si>
    <t>HJ.Murny,SE.MM</t>
  </si>
  <si>
    <t>Pontianak,14/06/1958</t>
  </si>
  <si>
    <t>S2</t>
  </si>
  <si>
    <t>Kowapi</t>
  </si>
  <si>
    <t>Jl.Alianyang Rt.02/03 Kel.Sei Bangkong Kec.Pontianak Kota Kab/Kota.Pontianak Prov.Kal-Bar</t>
  </si>
  <si>
    <t>0561731385</t>
  </si>
  <si>
    <t>HJ.Rahmawati.M</t>
  </si>
  <si>
    <t>Sidrab.25/05/1972</t>
  </si>
  <si>
    <t>SLTA</t>
  </si>
  <si>
    <t>JL.Vetran No.23 Rt.04/06 Kel.Passeno Kec.Baranti Kab/Kota.Sidrap Prov.Sul-Sel</t>
  </si>
  <si>
    <t>085399181939</t>
  </si>
  <si>
    <t>HJ.Nurhaedah.spd</t>
  </si>
  <si>
    <t>Selayar.05/07/1961</t>
  </si>
  <si>
    <t>Jl.Diponegoro Kel.Benteng Kec.Benteng Kab/Kota.Benteng Prov.Sul-Sel</t>
  </si>
  <si>
    <t>081355442699</t>
  </si>
  <si>
    <t>Fitriansyari Azis,SE</t>
  </si>
  <si>
    <t>U.Pandang,18/10/1974</t>
  </si>
  <si>
    <t>Jl.Cilalang Jaya No.42 Rt.03/02 Kel.Buakanan Kec.Rappocini Kab/Kota.Makassar Prov.Sul-Sel</t>
  </si>
  <si>
    <t>081355437038</t>
  </si>
  <si>
    <t>HJ.Ade Pratiwi</t>
  </si>
  <si>
    <t>Garut,21/11/1951</t>
  </si>
  <si>
    <t>Puskowawi</t>
  </si>
  <si>
    <t>0811561351</t>
  </si>
  <si>
    <t>Nur Farah Yuliana Yunus Rupa</t>
  </si>
  <si>
    <t>Raha,27/03/1989</t>
  </si>
  <si>
    <t>085298990009</t>
  </si>
  <si>
    <t>HJ.Herlina Rosi</t>
  </si>
  <si>
    <t>Kendari,09/09/1973</t>
  </si>
  <si>
    <t>085696642757</t>
  </si>
  <si>
    <t>Marwah</t>
  </si>
  <si>
    <t>Kolaka,13/07/1967</t>
  </si>
  <si>
    <t>Jl.Sungai Limboto Rt.04/04 Blok.E No.7 Kel.TA Kec.Tanete Rianttang Kab/Kota.Bone/Watampene Prov.Sul-sel</t>
  </si>
  <si>
    <t>085298686554</t>
  </si>
  <si>
    <t>Yarnis</t>
  </si>
  <si>
    <t>Pomalaa,15/05/1995</t>
  </si>
  <si>
    <t>Jl.Ekonomi No.74 Rt.01/01 Kel.Tonggoni kec.Pomalaa Kab/Kota.Kolaka Prov.Sulawesi Tenggara</t>
  </si>
  <si>
    <t>082393234422</t>
  </si>
  <si>
    <t>Ilmia Haliq,SE</t>
  </si>
  <si>
    <t>U.Pandang,12/01/1966</t>
  </si>
  <si>
    <t>Jl.Landak Baru Rt.13/03 Kel.Banta-Bantaeng Kec.Rappocini Kab/Kota.Makassar Prov.Sul-Sel</t>
  </si>
  <si>
    <t>085242050812</t>
  </si>
  <si>
    <t>Sari Bunga</t>
  </si>
  <si>
    <t>U.Pandang,14/08/1965</t>
  </si>
  <si>
    <t>Jl.Kambo Lorong Kel.Tompo TikkaKec.Wara Kab/Kota.Madya Palopo Prov.Sul-Sel</t>
  </si>
  <si>
    <t>082189107759</t>
  </si>
  <si>
    <t>DRA.Husni Hafid</t>
  </si>
  <si>
    <t>U.Pandang,11/03/1969</t>
  </si>
  <si>
    <t>082345318500</t>
  </si>
  <si>
    <t>Suharnia Syukur</t>
  </si>
  <si>
    <t>U.Pandang,25/05/1969</t>
  </si>
  <si>
    <t>Jl.Bonto Lanka LRTA6 Rt.05/03 Kel.Bantaeng Kec.Rappocini</t>
  </si>
  <si>
    <t>085298450055</t>
  </si>
  <si>
    <t>Sumarniati</t>
  </si>
  <si>
    <t>PolMas,17/12/1966</t>
  </si>
  <si>
    <t>Kel.Kalawat Kec.Kalawat Kab/Kota.Minahasa Utara Prov.Sulut</t>
  </si>
  <si>
    <t>085240521966</t>
  </si>
  <si>
    <t>Evi Trisni Budi Utami,M.pd</t>
  </si>
  <si>
    <t>Balikpapan,20/05/1975</t>
  </si>
  <si>
    <t>WSI Kaltim</t>
  </si>
  <si>
    <t>085251689000</t>
  </si>
  <si>
    <t>Ike Trisia Handi.P</t>
  </si>
  <si>
    <t>Yogyakarta.23/06/1959</t>
  </si>
  <si>
    <t>Jl.Dendengan Dalam VII Kec.Tikala Prov.Sul-Utara</t>
  </si>
  <si>
    <t>081328266344</t>
  </si>
  <si>
    <t>Darmawati S</t>
  </si>
  <si>
    <t>Barru,21/03/1970</t>
  </si>
  <si>
    <t>081242162077</t>
  </si>
  <si>
    <t>DRA.suharpon</t>
  </si>
  <si>
    <t>Rappang,17/05/1963</t>
  </si>
  <si>
    <t>Wsi Kab.Enrekang Sul-Sel</t>
  </si>
  <si>
    <t>Kab/kota Enrekang Walosi</t>
  </si>
  <si>
    <t>085299760163</t>
  </si>
  <si>
    <t>Dra.HJ.Hasmi</t>
  </si>
  <si>
    <t>Borong,27/05/1965</t>
  </si>
  <si>
    <t>Jl.boronga Rt.01/01 Kel. Kec.Baronbong Kab/kota.Prov.sul-sel</t>
  </si>
  <si>
    <t>082190755563</t>
  </si>
  <si>
    <t>Ratna Juita Dg Matorang,ST</t>
  </si>
  <si>
    <t>Luwuk,04/08/1973</t>
  </si>
  <si>
    <t>Jl.Hos.Cokroaminoto No.6 Kel.Luwuk Kec.Luwk Kab/Kota.Banggai Prov.Sul-Tengah</t>
  </si>
  <si>
    <t>082293111033</t>
  </si>
  <si>
    <t>HJ.Ratmawati.s.pdi</t>
  </si>
  <si>
    <t>Pare-Pare,25/06/1974</t>
  </si>
  <si>
    <t>Jl.Asam TJ Lr IV No.24 Kel.Lere Kec.Palu Barat Kab/Kota. Palu Prov.Sul-Teng</t>
  </si>
  <si>
    <t>08235076467</t>
  </si>
  <si>
    <t>Dahniar Permata Sari Lanusi</t>
  </si>
  <si>
    <t>Luwuk,24/10/1981</t>
  </si>
  <si>
    <t>085241422627</t>
  </si>
  <si>
    <t>Rachmawati</t>
  </si>
  <si>
    <t>Makale,31/12/1968</t>
  </si>
  <si>
    <t>bingai</t>
  </si>
  <si>
    <t>Jl.Bangkala 4 Kel.Bangkala Kec.Bangkala Kab/Kota.Makassar Prov.Sul-Sel</t>
  </si>
  <si>
    <t>HJ.Nurlindah Nassa</t>
  </si>
  <si>
    <t>U.Pandang.25/05/1958</t>
  </si>
  <si>
    <t>Kab/Kota.Maros Prov.Sul-Sel</t>
  </si>
  <si>
    <t>085299555477</t>
  </si>
  <si>
    <t>DRA.Wahdia</t>
  </si>
  <si>
    <t>polmas,31/12/1967</t>
  </si>
  <si>
    <t>WSI</t>
  </si>
  <si>
    <t>081239428062</t>
  </si>
  <si>
    <t>Rismayanti Ramli,skm,mkes</t>
  </si>
  <si>
    <t>U.Pandang,03/10/1978</t>
  </si>
  <si>
    <t>Kab.Pangkep Sulsel</t>
  </si>
  <si>
    <t>Jl.poros Biringkassi Kec.Bungoro Kab/Kota.Pangkep Prov.Sul-Sel</t>
  </si>
  <si>
    <t>0811461206</t>
  </si>
  <si>
    <t>IR.Wahida</t>
  </si>
  <si>
    <t>U.Pandang,20/11/1969</t>
  </si>
  <si>
    <t>Jl.Da'wah No.3Kel.Romang Kec.Binamu Kab/Kota.Jeneponto Prov.Sul-Sel</t>
  </si>
  <si>
    <t>08124105753</t>
  </si>
  <si>
    <t>Junamiah.SE</t>
  </si>
  <si>
    <t>Majene,31/12/1973</t>
  </si>
  <si>
    <t>Jl.Paharuddin Lopa Majene Kel.Talumeang Kec.Donggala Timur Kab/Kota.Majene Prov.Sulawesi Barat</t>
  </si>
  <si>
    <t>085397138536</t>
  </si>
  <si>
    <t>Magfirah</t>
  </si>
  <si>
    <t>U.Pandang,14/08/1972</t>
  </si>
  <si>
    <t>Jl.Dsn Sakaeng Kec.Tompo Bulu Kab/Kota.Benren Gajah</t>
  </si>
  <si>
    <t>Halifah.spd</t>
  </si>
  <si>
    <t>Tegal.31/12/1975</t>
  </si>
  <si>
    <t>082339620408</t>
  </si>
  <si>
    <t>Deyske Rimala Sangia</t>
  </si>
  <si>
    <t>Buku,10/12/1968</t>
  </si>
  <si>
    <t>Kel.Buku tengah Kec.Belang Kab/kota.Minahasa tenggara Prov.Sulawesi Utara</t>
  </si>
  <si>
    <t>081340122278</t>
  </si>
  <si>
    <t>HJ.Fauziah Dunggio</t>
  </si>
  <si>
    <t>Jl.Cisadane No.14 Kel.Ketang Baru Kec.singkil Kab/Kota.Manado Prov.Sulawesi Utara</t>
  </si>
  <si>
    <t>085240996737</t>
  </si>
  <si>
    <t>Megawaty Syarif</t>
  </si>
  <si>
    <t>Makassar,02/01/1973</t>
  </si>
  <si>
    <t>081355142188</t>
  </si>
  <si>
    <t>Aminah</t>
  </si>
  <si>
    <t>Banjarmasin,14/06/1985</t>
  </si>
  <si>
    <t>Kop.Dahlia(Simpan pinjam)</t>
  </si>
  <si>
    <t>Jl.Kurnia Griya Kurnia Blok.E Kel.Liang Anggang Kec.Landasan ulin Kab/Kota. Prov.</t>
  </si>
  <si>
    <t>085750482517</t>
  </si>
  <si>
    <t>HJ.Jamriah</t>
  </si>
  <si>
    <t>Takalar,05/04/1978</t>
  </si>
  <si>
    <t>Jl.Bonto Suri Barat No.51 Rt.02/014 Kel.Parang tambong Kec.Tanalate Kab/Kota.Makassar Prov.Sul-Sel</t>
  </si>
  <si>
    <t>085255548073</t>
  </si>
  <si>
    <t>U.Pandang,11/03/1986</t>
  </si>
  <si>
    <t>Jl.Sama Lona Kel.Patunnuang Kec.Wajo Kab/Kota.Makassar</t>
  </si>
  <si>
    <t>081242565897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</si>
</sst>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\ HH:MM\ AM/PM"/>
    <numFmt numFmtId="166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Tahoma"/>
      <family val="2"/>
      <charset val="1"/>
    </font>
    <font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O13" activeCellId="0" sqref="O13"/>
    </sheetView>
  </sheetViews>
  <sheetFormatPr defaultRowHeight="15.8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35.5708502024291"/>
    <col collapsed="false" hidden="false" max="14" min="14" style="1" width="6.85425101214575"/>
    <col collapsed="false" hidden="false" max="15" min="15" style="1" width="24.2105263157895"/>
    <col collapsed="false" hidden="false" max="16" min="16" style="2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14.9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f aca="false">2016-VALUE(RIGHT(O2,4))</f>
        <v>48</v>
      </c>
      <c r="R2" s="11" t="str">
        <f aca="false">IF(Q2&lt;21,"&lt; 21",IF(Q2&lt;=30,"21 - 30",IF(Q2&lt;=40,"31 - 40",IF(Q2&lt;=50,"41 - 50","&gt; 50" ))))</f>
        <v>41 - 50</v>
      </c>
      <c r="S2" s="12" t="s">
        <v>29</v>
      </c>
      <c r="T2" s="13" t="s">
        <v>30</v>
      </c>
      <c r="U2" s="12"/>
      <c r="V2" s="14" t="s">
        <v>31</v>
      </c>
      <c r="W2" s="15" t="s">
        <v>32</v>
      </c>
      <c r="X2" s="16"/>
      <c r="Y2" s="16"/>
    </row>
    <row r="3" customFormat="false" ht="14.9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7" t="s">
        <v>33</v>
      </c>
      <c r="N3" s="0"/>
      <c r="O3" s="8" t="s">
        <v>34</v>
      </c>
      <c r="P3" s="9" t="s">
        <v>28</v>
      </c>
      <c r="Q3" s="10" t="n">
        <f aca="false">2016-VALUE(RIGHT(O3,4))</f>
        <v>67</v>
      </c>
      <c r="R3" s="11" t="str">
        <f aca="false">IF(Q3&lt;21,"&lt; 21",IF(Q3&lt;=30,"21 - 30",IF(Q3&lt;=40,"31 - 40",IF(Q3&lt;=50,"41 - 50","&gt; 50" ))))</f>
        <v>&gt; 50</v>
      </c>
      <c r="S3" s="12" t="s">
        <v>35</v>
      </c>
      <c r="T3" s="13" t="s">
        <v>30</v>
      </c>
      <c r="U3" s="12"/>
      <c r="V3" s="14" t="s">
        <v>36</v>
      </c>
      <c r="W3" s="15" t="s">
        <v>37</v>
      </c>
      <c r="X3" s="16"/>
      <c r="Y3" s="16"/>
    </row>
    <row r="4" customFormat="false" ht="28.3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7" t="s">
        <v>38</v>
      </c>
      <c r="N4" s="0"/>
      <c r="O4" s="17" t="s">
        <v>39</v>
      </c>
      <c r="P4" s="9" t="s">
        <v>28</v>
      </c>
      <c r="Q4" s="10" t="n">
        <f aca="false">2016-VALUE(RIGHT(O4,4))</f>
        <v>59</v>
      </c>
      <c r="R4" s="11" t="str">
        <f aca="false">IF(Q4&lt;21,"&lt; 21",IF(Q4&lt;=30,"21 - 30",IF(Q4&lt;=40,"31 - 40",IF(Q4&lt;=50,"41 - 50","&gt; 50" ))))</f>
        <v>&gt; 50</v>
      </c>
      <c r="S4" s="12" t="s">
        <v>40</v>
      </c>
      <c r="T4" s="13" t="s">
        <v>30</v>
      </c>
      <c r="U4" s="12"/>
      <c r="V4" s="14" t="s">
        <v>41</v>
      </c>
      <c r="W4" s="15" t="s">
        <v>42</v>
      </c>
      <c r="X4" s="16"/>
      <c r="Y4" s="16"/>
    </row>
    <row r="5" customFormat="false" ht="28.3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7" t="s">
        <v>43</v>
      </c>
      <c r="N5" s="0"/>
      <c r="O5" s="8" t="s">
        <v>44</v>
      </c>
      <c r="P5" s="9" t="s">
        <v>28</v>
      </c>
      <c r="Q5" s="10" t="n">
        <f aca="false">2016-VALUE(RIGHT(O5,4))</f>
        <v>29</v>
      </c>
      <c r="R5" s="11" t="str">
        <f aca="false">IF(Q5&lt;21,"&lt; 21",IF(Q5&lt;=30,"21 - 30",IF(Q5&lt;=40,"31 - 40",IF(Q5&lt;=50,"41 - 50","&gt; 50" ))))</f>
        <v>21 - 30</v>
      </c>
      <c r="S5" s="12" t="s">
        <v>29</v>
      </c>
      <c r="T5" s="13" t="s">
        <v>30</v>
      </c>
      <c r="U5" s="12" t="s">
        <v>45</v>
      </c>
      <c r="V5" s="14" t="s">
        <v>46</v>
      </c>
      <c r="W5" s="15"/>
      <c r="X5" s="16"/>
      <c r="Y5" s="16"/>
    </row>
    <row r="6" customFormat="false" ht="28.3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7" t="s">
        <v>47</v>
      </c>
      <c r="N6" s="0"/>
      <c r="O6" s="8" t="s">
        <v>48</v>
      </c>
      <c r="P6" s="9" t="s">
        <v>28</v>
      </c>
      <c r="Q6" s="10" t="n">
        <f aca="false">2016-VALUE(RIGHT(O6,4))</f>
        <v>58</v>
      </c>
      <c r="R6" s="11" t="str">
        <f aca="false">IF(Q6&lt;21,"&lt; 21",IF(Q6&lt;=30,"21 - 30",IF(Q6&lt;=40,"31 - 40",IF(Q6&lt;=50,"41 - 50","&gt; 50" ))))</f>
        <v>&gt; 50</v>
      </c>
      <c r="S6" s="12" t="s">
        <v>49</v>
      </c>
      <c r="T6" s="13" t="s">
        <v>30</v>
      </c>
      <c r="U6" s="12" t="s">
        <v>50</v>
      </c>
      <c r="V6" s="14" t="s">
        <v>51</v>
      </c>
      <c r="W6" s="15" t="s">
        <v>52</v>
      </c>
      <c r="X6" s="16"/>
      <c r="Y6" s="16"/>
    </row>
    <row r="7" customFormat="false" ht="28.3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7" t="s">
        <v>53</v>
      </c>
      <c r="N7" s="0"/>
      <c r="O7" s="8" t="s">
        <v>54</v>
      </c>
      <c r="P7" s="9" t="s">
        <v>28</v>
      </c>
      <c r="Q7" s="10" t="n">
        <f aca="false">2016-VALUE(RIGHT(O7,4))</f>
        <v>44</v>
      </c>
      <c r="R7" s="11" t="str">
        <f aca="false">IF(Q7&lt;21,"&lt; 21",IF(Q7&lt;=30,"21 - 30",IF(Q7&lt;=40,"31 - 40",IF(Q7&lt;=50,"41 - 50","&gt; 50" ))))</f>
        <v>41 - 50</v>
      </c>
      <c r="S7" s="12" t="s">
        <v>55</v>
      </c>
      <c r="T7" s="13" t="s">
        <v>30</v>
      </c>
      <c r="U7" s="12"/>
      <c r="V7" s="14" t="s">
        <v>56</v>
      </c>
      <c r="W7" s="15" t="s">
        <v>57</v>
      </c>
      <c r="X7" s="16"/>
      <c r="Y7" s="16"/>
    </row>
    <row r="8" customFormat="false" ht="14.9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7" t="s">
        <v>58</v>
      </c>
      <c r="N8" s="0"/>
      <c r="O8" s="8" t="s">
        <v>59</v>
      </c>
      <c r="P8" s="9" t="s">
        <v>28</v>
      </c>
      <c r="Q8" s="10" t="n">
        <f aca="false">2016-VALUE(RIGHT(O8,4))</f>
        <v>55</v>
      </c>
      <c r="R8" s="11" t="str">
        <f aca="false">IF(Q8&lt;21,"&lt; 21",IF(Q8&lt;=30,"21 - 30",IF(Q8&lt;=40,"31 - 40",IF(Q8&lt;=50,"41 - 50","&gt; 50" ))))</f>
        <v>&gt; 50</v>
      </c>
      <c r="S8" s="12" t="s">
        <v>29</v>
      </c>
      <c r="T8" s="13" t="s">
        <v>30</v>
      </c>
      <c r="U8" s="12"/>
      <c r="V8" s="14" t="s">
        <v>60</v>
      </c>
      <c r="W8" s="15" t="s">
        <v>61</v>
      </c>
      <c r="X8" s="16"/>
      <c r="Y8" s="16"/>
    </row>
    <row r="9" customFormat="false" ht="28.3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7" t="s">
        <v>62</v>
      </c>
      <c r="N9" s="0"/>
      <c r="O9" s="8" t="s">
        <v>63</v>
      </c>
      <c r="P9" s="9" t="s">
        <v>28</v>
      </c>
      <c r="Q9" s="10" t="n">
        <f aca="false">2016-VALUE(RIGHT(O9,4))</f>
        <v>42</v>
      </c>
      <c r="R9" s="11" t="str">
        <f aca="false">IF(Q9&lt;21,"&lt; 21",IF(Q9&lt;=30,"21 - 30",IF(Q9&lt;=40,"31 - 40",IF(Q9&lt;=50,"41 - 50","&gt; 50" ))))</f>
        <v>41 - 50</v>
      </c>
      <c r="S9" s="12" t="s">
        <v>29</v>
      </c>
      <c r="T9" s="13" t="s">
        <v>30</v>
      </c>
      <c r="U9" s="12"/>
      <c r="V9" s="14" t="s">
        <v>64</v>
      </c>
      <c r="W9" s="15" t="s">
        <v>65</v>
      </c>
      <c r="X9" s="16"/>
      <c r="Y9" s="16"/>
    </row>
    <row r="10" customFormat="false" ht="14.9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7" t="s">
        <v>66</v>
      </c>
      <c r="N10" s="0"/>
      <c r="O10" s="8" t="s">
        <v>67</v>
      </c>
      <c r="P10" s="9" t="s">
        <v>28</v>
      </c>
      <c r="Q10" s="10" t="n">
        <f aca="false">2016-VALUE(RIGHT(O10,4))</f>
        <v>65</v>
      </c>
      <c r="R10" s="11" t="str">
        <f aca="false">IF(Q10&lt;21,"&lt; 21",IF(Q10&lt;=30,"21 - 30",IF(Q10&lt;=40,"31 - 40",IF(Q10&lt;=50,"41 - 50","&gt; 50" ))))</f>
        <v>&gt; 50</v>
      </c>
      <c r="S10" s="12" t="s">
        <v>55</v>
      </c>
      <c r="T10" s="13" t="s">
        <v>30</v>
      </c>
      <c r="U10" s="12" t="s">
        <v>68</v>
      </c>
      <c r="V10" s="15"/>
      <c r="W10" s="15" t="s">
        <v>69</v>
      </c>
      <c r="X10" s="16"/>
      <c r="Y10" s="16"/>
    </row>
    <row r="11" customFormat="false" ht="14.9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7" t="s">
        <v>70</v>
      </c>
      <c r="N11" s="0"/>
      <c r="O11" s="8" t="s">
        <v>71</v>
      </c>
      <c r="P11" s="9" t="s">
        <v>28</v>
      </c>
      <c r="Q11" s="10" t="n">
        <f aca="false">2016-VALUE(RIGHT(O11,4))</f>
        <v>27</v>
      </c>
      <c r="R11" s="11" t="str">
        <f aca="false">IF(Q11&lt;21,"&lt; 21",IF(Q11&lt;=30,"21 - 30",IF(Q11&lt;=40,"31 - 40",IF(Q11&lt;=50,"41 - 50","&gt; 50" ))))</f>
        <v>21 - 30</v>
      </c>
      <c r="S11" s="12" t="s">
        <v>29</v>
      </c>
      <c r="T11" s="13" t="s">
        <v>30</v>
      </c>
      <c r="U11" s="12"/>
      <c r="V11" s="14"/>
      <c r="W11" s="15" t="s">
        <v>72</v>
      </c>
      <c r="X11" s="16"/>
      <c r="Y11" s="16"/>
    </row>
    <row r="12" customFormat="false" ht="14.9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7" t="s">
        <v>73</v>
      </c>
      <c r="N12" s="0"/>
      <c r="O12" s="8" t="s">
        <v>74</v>
      </c>
      <c r="P12" s="9" t="s">
        <v>28</v>
      </c>
      <c r="Q12" s="10" t="n">
        <f aca="false">2016-VALUE(RIGHT(O12,4))</f>
        <v>43</v>
      </c>
      <c r="R12" s="11" t="str">
        <f aca="false">IF(Q12&lt;21,"&lt; 21",IF(Q12&lt;=30,"21 - 30",IF(Q12&lt;=40,"31 - 40",IF(Q12&lt;=50,"41 - 50","&gt; 50" ))))</f>
        <v>41 - 50</v>
      </c>
      <c r="S12" s="12" t="s">
        <v>55</v>
      </c>
      <c r="T12" s="13" t="s">
        <v>30</v>
      </c>
      <c r="U12" s="12"/>
      <c r="V12" s="14"/>
      <c r="W12" s="15" t="s">
        <v>75</v>
      </c>
      <c r="X12" s="16"/>
      <c r="Y12" s="16"/>
    </row>
    <row r="13" customFormat="false" ht="28.3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7" t="s">
        <v>76</v>
      </c>
      <c r="N13" s="0"/>
      <c r="O13" s="8" t="s">
        <v>77</v>
      </c>
      <c r="P13" s="9" t="s">
        <v>28</v>
      </c>
      <c r="Q13" s="10" t="n">
        <f aca="false">2016-VALUE(RIGHT(O13,4))</f>
        <v>49</v>
      </c>
      <c r="R13" s="11" t="str">
        <f aca="false">IF(Q13&lt;21,"&lt; 21",IF(Q13&lt;=30,"21 - 30",IF(Q13&lt;=40,"31 - 40",IF(Q13&lt;=50,"41 - 50","&gt; 50" ))))</f>
        <v>41 - 50</v>
      </c>
      <c r="S13" s="12" t="s">
        <v>55</v>
      </c>
      <c r="T13" s="13" t="s">
        <v>30</v>
      </c>
      <c r="U13" s="12"/>
      <c r="V13" s="18" t="s">
        <v>78</v>
      </c>
      <c r="W13" s="15" t="s">
        <v>79</v>
      </c>
      <c r="X13" s="16"/>
      <c r="Y13" s="16"/>
    </row>
    <row r="14" customFormat="false" ht="28.3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7" t="s">
        <v>80</v>
      </c>
      <c r="N14" s="0"/>
      <c r="O14" s="8" t="s">
        <v>81</v>
      </c>
      <c r="P14" s="9" t="s">
        <v>28</v>
      </c>
      <c r="Q14" s="10" t="n">
        <f aca="false">2016-VALUE(RIGHT(O14,4))</f>
        <v>21</v>
      </c>
      <c r="R14" s="11" t="str">
        <f aca="false">IF(Q14&lt;21,"&lt; 21",IF(Q14&lt;=30,"21 - 30",IF(Q14&lt;=40,"31 - 40",IF(Q14&lt;=50,"41 - 50","&gt; 50" ))))</f>
        <v>21 - 30</v>
      </c>
      <c r="S14" s="12" t="s">
        <v>55</v>
      </c>
      <c r="T14" s="13" t="s">
        <v>30</v>
      </c>
      <c r="U14" s="12"/>
      <c r="V14" s="14" t="s">
        <v>82</v>
      </c>
      <c r="W14" s="15" t="s">
        <v>83</v>
      </c>
      <c r="X14" s="16"/>
      <c r="Y14" s="16"/>
    </row>
    <row r="15" customFormat="false" ht="28.3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7" t="s">
        <v>84</v>
      </c>
      <c r="N15" s="0"/>
      <c r="O15" s="8" t="s">
        <v>85</v>
      </c>
      <c r="P15" s="9" t="s">
        <v>28</v>
      </c>
      <c r="Q15" s="10" t="n">
        <f aca="false">2016-VALUE(RIGHT(O15,4))</f>
        <v>50</v>
      </c>
      <c r="R15" s="11" t="str">
        <f aca="false">IF(Q15&lt;21,"&lt; 21",IF(Q15&lt;=30,"21 - 30",IF(Q15&lt;=40,"31 - 40",IF(Q15&lt;=50,"41 - 50","&gt; 50" ))))</f>
        <v>41 - 50</v>
      </c>
      <c r="S15" s="12" t="s">
        <v>29</v>
      </c>
      <c r="T15" s="13" t="s">
        <v>30</v>
      </c>
      <c r="U15" s="12"/>
      <c r="V15" s="14" t="s">
        <v>86</v>
      </c>
      <c r="W15" s="15" t="s">
        <v>87</v>
      </c>
      <c r="X15" s="16"/>
      <c r="Y15" s="16"/>
    </row>
    <row r="16" customFormat="false" ht="28.3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7" t="s">
        <v>88</v>
      </c>
      <c r="N16" s="0"/>
      <c r="O16" s="8" t="s">
        <v>89</v>
      </c>
      <c r="P16" s="9" t="s">
        <v>28</v>
      </c>
      <c r="Q16" s="10" t="n">
        <f aca="false">2016-VALUE(RIGHT(O16,4))</f>
        <v>51</v>
      </c>
      <c r="R16" s="11" t="str">
        <f aca="false">IF(Q16&lt;21,"&lt; 21",IF(Q16&lt;=30,"21 - 30",IF(Q16&lt;=40,"31 - 40",IF(Q16&lt;=50,"41 - 50","&gt; 50" ))))</f>
        <v>&gt; 50</v>
      </c>
      <c r="S16" s="12"/>
      <c r="T16" s="13" t="s">
        <v>30</v>
      </c>
      <c r="U16" s="12"/>
      <c r="V16" s="14" t="s">
        <v>90</v>
      </c>
      <c r="W16" s="15" t="s">
        <v>91</v>
      </c>
      <c r="X16" s="16"/>
      <c r="Y16" s="16"/>
    </row>
    <row r="17" customFormat="false" ht="14.9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7" t="s">
        <v>92</v>
      </c>
      <c r="N17" s="0"/>
      <c r="O17" s="8" t="s">
        <v>93</v>
      </c>
      <c r="P17" s="9" t="s">
        <v>28</v>
      </c>
      <c r="Q17" s="10" t="n">
        <f aca="false">2016-VALUE(RIGHT(O17,4))</f>
        <v>47</v>
      </c>
      <c r="R17" s="11" t="str">
        <f aca="false">IF(Q17&lt;21,"&lt; 21",IF(Q17&lt;=30,"21 - 30",IF(Q17&lt;=40,"31 - 40",IF(Q17&lt;=50,"41 - 50","&gt; 50" ))))</f>
        <v>41 - 50</v>
      </c>
      <c r="S17" s="12" t="s">
        <v>29</v>
      </c>
      <c r="T17" s="13" t="s">
        <v>30</v>
      </c>
      <c r="U17" s="12"/>
      <c r="V17" s="14"/>
      <c r="W17" s="15" t="s">
        <v>94</v>
      </c>
      <c r="X17" s="16"/>
      <c r="Y17" s="16"/>
    </row>
    <row r="18" customFormat="false" ht="14.9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7" t="s">
        <v>95</v>
      </c>
      <c r="N18" s="0"/>
      <c r="O18" s="8" t="s">
        <v>96</v>
      </c>
      <c r="P18" s="9" t="s">
        <v>28</v>
      </c>
      <c r="Q18" s="10" t="n">
        <f aca="false">2016-VALUE(RIGHT(O18,4))</f>
        <v>47</v>
      </c>
      <c r="R18" s="11" t="str">
        <f aca="false">IF(Q18&lt;21,"&lt; 21",IF(Q18&lt;=30,"21 - 30",IF(Q18&lt;=40,"31 - 40",IF(Q18&lt;=50,"41 - 50","&gt; 50" ))))</f>
        <v>41 - 50</v>
      </c>
      <c r="S18" s="12" t="s">
        <v>55</v>
      </c>
      <c r="T18" s="13" t="s">
        <v>30</v>
      </c>
      <c r="U18" s="12"/>
      <c r="V18" s="14" t="s">
        <v>97</v>
      </c>
      <c r="W18" s="15" t="s">
        <v>98</v>
      </c>
      <c r="X18" s="16"/>
      <c r="Y18" s="16"/>
    </row>
    <row r="19" customFormat="false" ht="14.9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7" t="s">
        <v>99</v>
      </c>
      <c r="N19" s="0"/>
      <c r="O19" s="8" t="s">
        <v>100</v>
      </c>
      <c r="P19" s="9" t="s">
        <v>28</v>
      </c>
      <c r="Q19" s="10" t="n">
        <f aca="false">2016-VALUE(RIGHT(O19,4))</f>
        <v>50</v>
      </c>
      <c r="R19" s="11" t="str">
        <f aca="false">IF(Q19&lt;21,"&lt; 21",IF(Q19&lt;=30,"21 - 30",IF(Q19&lt;=40,"31 - 40",IF(Q19&lt;=50,"41 - 50","&gt; 50" ))))</f>
        <v>41 - 50</v>
      </c>
      <c r="S19" s="12" t="s">
        <v>55</v>
      </c>
      <c r="T19" s="13" t="s">
        <v>30</v>
      </c>
      <c r="U19" s="12"/>
      <c r="V19" s="14" t="s">
        <v>101</v>
      </c>
      <c r="W19" s="15" t="s">
        <v>102</v>
      </c>
      <c r="X19" s="16"/>
      <c r="Y19" s="16"/>
    </row>
    <row r="20" customFormat="false" ht="14.9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7" t="s">
        <v>103</v>
      </c>
      <c r="N20" s="0"/>
      <c r="O20" s="8" t="s">
        <v>104</v>
      </c>
      <c r="P20" s="9" t="s">
        <v>28</v>
      </c>
      <c r="Q20" s="10" t="n">
        <f aca="false">2016-VALUE(RIGHT(O20,4))</f>
        <v>41</v>
      </c>
      <c r="R20" s="11" t="str">
        <f aca="false">IF(Q20&lt;21,"&lt; 21",IF(Q20&lt;=30,"21 - 30",IF(Q20&lt;=40,"31 - 40",IF(Q20&lt;=50,"41 - 50","&gt; 50" ))))</f>
        <v>41 - 50</v>
      </c>
      <c r="S20" s="12" t="s">
        <v>49</v>
      </c>
      <c r="T20" s="13" t="s">
        <v>30</v>
      </c>
      <c r="U20" s="12" t="s">
        <v>105</v>
      </c>
      <c r="V20" s="15"/>
      <c r="W20" s="15" t="s">
        <v>106</v>
      </c>
      <c r="X20" s="16"/>
      <c r="Y20" s="16"/>
    </row>
    <row r="21" customFormat="false" ht="14.9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7" t="s">
        <v>107</v>
      </c>
      <c r="N21" s="0"/>
      <c r="O21" s="8" t="s">
        <v>108</v>
      </c>
      <c r="P21" s="9" t="s">
        <v>28</v>
      </c>
      <c r="Q21" s="10" t="n">
        <f aca="false">2016-VALUE(RIGHT(O21,4))</f>
        <v>57</v>
      </c>
      <c r="R21" s="11" t="str">
        <f aca="false">IF(Q21&lt;21,"&lt; 21",IF(Q21&lt;=30,"21 - 30",IF(Q21&lt;=40,"31 - 40",IF(Q21&lt;=50,"41 - 50","&gt; 50" ))))</f>
        <v>&gt; 50</v>
      </c>
      <c r="S21" s="12" t="s">
        <v>55</v>
      </c>
      <c r="T21" s="13" t="s">
        <v>30</v>
      </c>
      <c r="U21" s="12"/>
      <c r="V21" s="14" t="s">
        <v>109</v>
      </c>
      <c r="W21" s="15" t="s">
        <v>110</v>
      </c>
      <c r="X21" s="16"/>
      <c r="Y21" s="16"/>
    </row>
    <row r="22" customFormat="false" ht="28.3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7" t="s">
        <v>111</v>
      </c>
      <c r="N22" s="0"/>
      <c r="O22" s="8" t="s">
        <v>112</v>
      </c>
      <c r="P22" s="9" t="s">
        <v>28</v>
      </c>
      <c r="Q22" s="10" t="n">
        <f aca="false">2016-VALUE(RIGHT(O22,4))</f>
        <v>46</v>
      </c>
      <c r="R22" s="11" t="str">
        <f aca="false">IF(Q22&lt;21,"&lt; 21",IF(Q22&lt;=30,"21 - 30",IF(Q22&lt;=40,"31 - 40",IF(Q22&lt;=50,"41 - 50","&gt; 50" ))))</f>
        <v>41 - 50</v>
      </c>
      <c r="S22" s="12" t="s">
        <v>55</v>
      </c>
      <c r="T22" s="13" t="s">
        <v>30</v>
      </c>
      <c r="U22" s="12"/>
      <c r="V22" s="14" t="s">
        <v>86</v>
      </c>
      <c r="W22" s="15" t="s">
        <v>113</v>
      </c>
      <c r="X22" s="16"/>
      <c r="Y22" s="16"/>
    </row>
    <row r="23" customFormat="false" ht="41.7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7" t="s">
        <v>114</v>
      </c>
      <c r="N23" s="0"/>
      <c r="O23" s="8" t="s">
        <v>115</v>
      </c>
      <c r="P23" s="9" t="s">
        <v>28</v>
      </c>
      <c r="Q23" s="10" t="n">
        <f aca="false">2016-VALUE(RIGHT(O23,4))</f>
        <v>53</v>
      </c>
      <c r="R23" s="11" t="str">
        <f aca="false">IF(Q23&lt;21,"&lt; 21",IF(Q23&lt;=30,"21 - 30",IF(Q23&lt;=40,"31 - 40",IF(Q23&lt;=50,"41 - 50","&gt; 50" ))))</f>
        <v>&gt; 50</v>
      </c>
      <c r="S23" s="12" t="s">
        <v>29</v>
      </c>
      <c r="T23" s="13" t="s">
        <v>30</v>
      </c>
      <c r="U23" s="12" t="s">
        <v>116</v>
      </c>
      <c r="V23" s="14" t="s">
        <v>117</v>
      </c>
      <c r="W23" s="15" t="s">
        <v>118</v>
      </c>
      <c r="X23" s="16"/>
      <c r="Y23" s="16"/>
    </row>
    <row r="24" customFormat="false" ht="14.9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7" t="s">
        <v>119</v>
      </c>
      <c r="N24" s="0"/>
      <c r="O24" s="8" t="s">
        <v>120</v>
      </c>
      <c r="P24" s="9" t="s">
        <v>28</v>
      </c>
      <c r="Q24" s="10" t="n">
        <f aca="false">2016-VALUE(RIGHT(O24,4))</f>
        <v>51</v>
      </c>
      <c r="R24" s="11" t="str">
        <f aca="false">IF(Q24&lt;21,"&lt; 21",IF(Q24&lt;=30,"21 - 30",IF(Q24&lt;=40,"31 - 40",IF(Q24&lt;=50,"41 - 50","&gt; 50" ))))</f>
        <v>&gt; 50</v>
      </c>
      <c r="S24" s="12" t="s">
        <v>29</v>
      </c>
      <c r="T24" s="13" t="s">
        <v>30</v>
      </c>
      <c r="U24" s="12"/>
      <c r="V24" s="14" t="s">
        <v>121</v>
      </c>
      <c r="W24" s="15" t="s">
        <v>122</v>
      </c>
      <c r="X24" s="16"/>
      <c r="Y24" s="16"/>
    </row>
    <row r="25" customFormat="false" ht="28.3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7" t="s">
        <v>123</v>
      </c>
      <c r="N25" s="0"/>
      <c r="O25" s="8" t="s">
        <v>124</v>
      </c>
      <c r="P25" s="9" t="s">
        <v>28</v>
      </c>
      <c r="Q25" s="10" t="n">
        <f aca="false">2016-VALUE(RIGHT(O25,4))</f>
        <v>43</v>
      </c>
      <c r="R25" s="11" t="str">
        <f aca="false">IF(Q25&lt;21,"&lt; 21",IF(Q25&lt;=30,"21 - 30",IF(Q25&lt;=40,"31 - 40",IF(Q25&lt;=50,"41 - 50","&gt; 50" ))))</f>
        <v>41 - 50</v>
      </c>
      <c r="S25" s="12"/>
      <c r="T25" s="13" t="s">
        <v>30</v>
      </c>
      <c r="U25" s="12"/>
      <c r="V25" s="14" t="s">
        <v>125</v>
      </c>
      <c r="W25" s="15" t="s">
        <v>126</v>
      </c>
      <c r="X25" s="16"/>
      <c r="Y25" s="16"/>
    </row>
    <row r="26" customFormat="false" ht="14.9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7" t="s">
        <v>127</v>
      </c>
      <c r="N26" s="0"/>
      <c r="O26" s="8" t="s">
        <v>128</v>
      </c>
      <c r="P26" s="9" t="s">
        <v>28</v>
      </c>
      <c r="Q26" s="10" t="n">
        <f aca="false">2016-VALUE(RIGHT(O26,4))</f>
        <v>42</v>
      </c>
      <c r="R26" s="11" t="str">
        <f aca="false">IF(Q26&lt;21,"&lt; 21",IF(Q26&lt;=30,"21 - 30",IF(Q26&lt;=40,"31 - 40",IF(Q26&lt;=50,"41 - 50","&gt; 50" ))))</f>
        <v>41 - 50</v>
      </c>
      <c r="S26" s="12" t="s">
        <v>29</v>
      </c>
      <c r="T26" s="13" t="s">
        <v>30</v>
      </c>
      <c r="U26" s="12"/>
      <c r="V26" s="14" t="s">
        <v>129</v>
      </c>
      <c r="W26" s="15" t="s">
        <v>130</v>
      </c>
      <c r="X26" s="16"/>
      <c r="Y26" s="16"/>
    </row>
    <row r="27" customFormat="false" ht="14.9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7" t="s">
        <v>131</v>
      </c>
      <c r="N27" s="0"/>
      <c r="O27" s="8" t="s">
        <v>132</v>
      </c>
      <c r="P27" s="9" t="s">
        <v>28</v>
      </c>
      <c r="Q27" s="10" t="n">
        <f aca="false">2016-VALUE(RIGHT(O27,4))</f>
        <v>35</v>
      </c>
      <c r="R27" s="11" t="str">
        <f aca="false">IF(Q27&lt;21,"&lt; 21",IF(Q27&lt;=30,"21 - 30",IF(Q27&lt;=40,"31 - 40",IF(Q27&lt;=50,"41 - 50","&gt; 50" ))))</f>
        <v>31 - 40</v>
      </c>
      <c r="S27" s="12"/>
      <c r="T27" s="13" t="s">
        <v>30</v>
      </c>
      <c r="U27" s="12"/>
      <c r="V27" s="14"/>
      <c r="W27" s="15" t="s">
        <v>133</v>
      </c>
      <c r="X27" s="16"/>
      <c r="Y27" s="16"/>
    </row>
    <row r="28" customFormat="false" ht="14.9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7" t="s">
        <v>134</v>
      </c>
      <c r="N28" s="0"/>
      <c r="O28" s="8" t="s">
        <v>135</v>
      </c>
      <c r="P28" s="9" t="s">
        <v>28</v>
      </c>
      <c r="Q28" s="10" t="n">
        <f aca="false">2016-VALUE(RIGHT(O28,4))</f>
        <v>48</v>
      </c>
      <c r="R28" s="11" t="str">
        <f aca="false">IF(Q28&lt;21,"&lt; 21",IF(Q28&lt;=30,"21 - 30",IF(Q28&lt;=40,"31 - 40",IF(Q28&lt;=50,"41 - 50","&gt; 50" ))))</f>
        <v>41 - 50</v>
      </c>
      <c r="S28" s="12" t="s">
        <v>55</v>
      </c>
      <c r="T28" s="13" t="s">
        <v>30</v>
      </c>
      <c r="U28" s="12" t="s">
        <v>136</v>
      </c>
      <c r="V28" s="14" t="s">
        <v>137</v>
      </c>
      <c r="W28" s="15"/>
      <c r="X28" s="16"/>
      <c r="Y28" s="16"/>
    </row>
    <row r="29" customFormat="false" ht="14.9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7" t="s">
        <v>138</v>
      </c>
      <c r="N29" s="0"/>
      <c r="O29" s="8" t="s">
        <v>139</v>
      </c>
      <c r="P29" s="9" t="s">
        <v>28</v>
      </c>
      <c r="Q29" s="10" t="n">
        <f aca="false">2016-VALUE(RIGHT(O29,4))</f>
        <v>58</v>
      </c>
      <c r="R29" s="11" t="str">
        <f aca="false">IF(Q29&lt;21,"&lt; 21",IF(Q29&lt;=30,"21 - 30",IF(Q29&lt;=40,"31 - 40",IF(Q29&lt;=50,"41 - 50","&gt; 50" ))))</f>
        <v>&gt; 50</v>
      </c>
      <c r="S29" s="12" t="s">
        <v>55</v>
      </c>
      <c r="T29" s="13" t="s">
        <v>30</v>
      </c>
      <c r="U29" s="12"/>
      <c r="V29" s="14" t="s">
        <v>140</v>
      </c>
      <c r="W29" s="15" t="s">
        <v>141</v>
      </c>
      <c r="X29" s="16"/>
      <c r="Y29" s="16"/>
    </row>
    <row r="30" customFormat="false" ht="14.9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7" t="s">
        <v>142</v>
      </c>
      <c r="N30" s="0"/>
      <c r="O30" s="8" t="s">
        <v>143</v>
      </c>
      <c r="P30" s="9" t="s">
        <v>28</v>
      </c>
      <c r="Q30" s="10" t="n">
        <f aca="false">2016-VALUE(RIGHT(O30,4))</f>
        <v>49</v>
      </c>
      <c r="R30" s="11" t="str">
        <f aca="false">IF(Q30&lt;21,"&lt; 21",IF(Q30&lt;=30,"21 - 30",IF(Q30&lt;=40,"31 - 40",IF(Q30&lt;=50,"41 - 50","&gt; 50" ))))</f>
        <v>41 - 50</v>
      </c>
      <c r="S30" s="12" t="s">
        <v>29</v>
      </c>
      <c r="T30" s="13" t="s">
        <v>30</v>
      </c>
      <c r="U30" s="12" t="s">
        <v>144</v>
      </c>
      <c r="V30" s="14"/>
      <c r="W30" s="15" t="s">
        <v>145</v>
      </c>
      <c r="X30" s="16"/>
      <c r="Y30" s="16"/>
    </row>
    <row r="31" customFormat="false" ht="28.3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7" t="s">
        <v>146</v>
      </c>
      <c r="N31" s="0"/>
      <c r="O31" s="8" t="s">
        <v>147</v>
      </c>
      <c r="P31" s="9" t="s">
        <v>28</v>
      </c>
      <c r="Q31" s="10" t="n">
        <f aca="false">2016-VALUE(RIGHT(O31,4))</f>
        <v>38</v>
      </c>
      <c r="R31" s="11" t="str">
        <f aca="false">IF(Q31&lt;21,"&lt; 21",IF(Q31&lt;=30,"21 - 30",IF(Q31&lt;=40,"31 - 40",IF(Q31&lt;=50,"41 - 50","&gt; 50" ))))</f>
        <v>31 - 40</v>
      </c>
      <c r="S31" s="12" t="s">
        <v>49</v>
      </c>
      <c r="T31" s="13" t="s">
        <v>30</v>
      </c>
      <c r="U31" s="12" t="s">
        <v>148</v>
      </c>
      <c r="V31" s="14" t="s">
        <v>149</v>
      </c>
      <c r="W31" s="15" t="s">
        <v>150</v>
      </c>
      <c r="X31" s="16"/>
      <c r="Y31" s="16"/>
    </row>
    <row r="32" customFormat="false" ht="14.9" hidden="false" customHeight="false" outlineLevel="0" collapsed="false">
      <c r="A32" s="19"/>
      <c r="B32" s="19"/>
      <c r="C32" s="3" t="n">
        <v>0</v>
      </c>
      <c r="D32" s="19"/>
      <c r="E32" s="19"/>
      <c r="F32" s="19"/>
      <c r="G32" s="3" t="s">
        <v>25</v>
      </c>
      <c r="H32" s="19"/>
      <c r="I32" s="3" t="s">
        <v>25</v>
      </c>
      <c r="J32" s="19"/>
      <c r="K32" s="19"/>
      <c r="L32" s="19"/>
      <c r="M32" s="7" t="s">
        <v>151</v>
      </c>
      <c r="N32" s="0"/>
      <c r="O32" s="8" t="s">
        <v>152</v>
      </c>
      <c r="P32" s="9" t="s">
        <v>28</v>
      </c>
      <c r="Q32" s="10" t="n">
        <f aca="false">2016-VALUE(RIGHT(O32,4))</f>
        <v>47</v>
      </c>
      <c r="R32" s="11" t="str">
        <f aca="false">IF(Q32&lt;21,"&lt; 21",IF(Q32&lt;=30,"21 - 30",IF(Q32&lt;=40,"31 - 40",IF(Q32&lt;=50,"41 - 50","&gt; 50" ))))</f>
        <v>41 - 50</v>
      </c>
      <c r="S32" s="12" t="s">
        <v>29</v>
      </c>
      <c r="T32" s="13" t="s">
        <v>30</v>
      </c>
      <c r="U32" s="12"/>
      <c r="V32" s="14" t="s">
        <v>153</v>
      </c>
      <c r="W32" s="15" t="s">
        <v>154</v>
      </c>
      <c r="X32" s="20"/>
      <c r="Y32" s="21"/>
    </row>
    <row r="33" customFormat="false" ht="28.35" hidden="false" customHeight="false" outlineLevel="0" collapsed="false">
      <c r="A33" s="19"/>
      <c r="B33" s="19"/>
      <c r="C33" s="3" t="n">
        <v>0</v>
      </c>
      <c r="D33" s="19"/>
      <c r="E33" s="19"/>
      <c r="F33" s="19"/>
      <c r="G33" s="3" t="s">
        <v>25</v>
      </c>
      <c r="H33" s="19"/>
      <c r="I33" s="3" t="s">
        <v>25</v>
      </c>
      <c r="J33" s="19"/>
      <c r="K33" s="19"/>
      <c r="L33" s="19"/>
      <c r="M33" s="7" t="s">
        <v>155</v>
      </c>
      <c r="N33" s="0"/>
      <c r="O33" s="8" t="s">
        <v>156</v>
      </c>
      <c r="P33" s="9" t="s">
        <v>28</v>
      </c>
      <c r="Q33" s="10" t="n">
        <f aca="false">2016-VALUE(RIGHT(O33,4))</f>
        <v>43</v>
      </c>
      <c r="R33" s="11" t="str">
        <f aca="false">IF(Q33&lt;21,"&lt; 21",IF(Q33&lt;=30,"21 - 30",IF(Q33&lt;=40,"31 - 40",IF(Q33&lt;=50,"41 - 50","&gt; 50" ))))</f>
        <v>41 - 50</v>
      </c>
      <c r="S33" s="12" t="s">
        <v>29</v>
      </c>
      <c r="T33" s="13" t="s">
        <v>30</v>
      </c>
      <c r="U33" s="12"/>
      <c r="V33" s="14" t="s">
        <v>157</v>
      </c>
      <c r="W33" s="15" t="s">
        <v>158</v>
      </c>
      <c r="X33" s="20"/>
      <c r="Y33" s="21"/>
    </row>
    <row r="34" customFormat="false" ht="28.35" hidden="false" customHeight="false" outlineLevel="0" collapsed="false">
      <c r="A34" s="19"/>
      <c r="B34" s="19"/>
      <c r="C34" s="3" t="n">
        <v>0</v>
      </c>
      <c r="D34" s="19"/>
      <c r="E34" s="19"/>
      <c r="F34" s="19"/>
      <c r="G34" s="3" t="s">
        <v>25</v>
      </c>
      <c r="H34" s="19"/>
      <c r="I34" s="3" t="s">
        <v>25</v>
      </c>
      <c r="J34" s="19"/>
      <c r="K34" s="19"/>
      <c r="L34" s="19"/>
      <c r="M34" s="7" t="s">
        <v>159</v>
      </c>
      <c r="N34" s="0"/>
      <c r="O34" s="8" t="s">
        <v>160</v>
      </c>
      <c r="P34" s="9" t="s">
        <v>28</v>
      </c>
      <c r="Q34" s="10" t="n">
        <f aca="false">2016-VALUE(RIGHT(O34,4))</f>
        <v>44</v>
      </c>
      <c r="R34" s="11" t="str">
        <f aca="false">IF(Q34&lt;21,"&lt; 21",IF(Q34&lt;=30,"21 - 30",IF(Q34&lt;=40,"31 - 40",IF(Q34&lt;=50,"41 - 50","&gt; 50" ))))</f>
        <v>41 - 50</v>
      </c>
      <c r="S34" s="12" t="s">
        <v>29</v>
      </c>
      <c r="T34" s="13" t="s">
        <v>30</v>
      </c>
      <c r="U34" s="12" t="s">
        <v>45</v>
      </c>
      <c r="V34" s="14" t="s">
        <v>161</v>
      </c>
      <c r="W34" s="15"/>
      <c r="X34" s="20"/>
      <c r="Y34" s="21"/>
    </row>
    <row r="35" customFormat="false" ht="14.9" hidden="false" customHeight="false" outlineLevel="0" collapsed="false">
      <c r="A35" s="19"/>
      <c r="B35" s="19"/>
      <c r="C35" s="3" t="n">
        <v>0</v>
      </c>
      <c r="D35" s="19"/>
      <c r="E35" s="19"/>
      <c r="F35" s="19"/>
      <c r="G35" s="3" t="s">
        <v>25</v>
      </c>
      <c r="H35" s="19"/>
      <c r="I35" s="3" t="s">
        <v>25</v>
      </c>
      <c r="J35" s="19"/>
      <c r="K35" s="19"/>
      <c r="L35" s="19"/>
      <c r="M35" s="7" t="s">
        <v>162</v>
      </c>
      <c r="N35" s="0"/>
      <c r="O35" s="8" t="s">
        <v>163</v>
      </c>
      <c r="P35" s="9" t="s">
        <v>28</v>
      </c>
      <c r="Q35" s="10" t="n">
        <f aca="false">2016-VALUE(RIGHT(O35,4))</f>
        <v>41</v>
      </c>
      <c r="R35" s="11" t="str">
        <f aca="false">IF(Q35&lt;21,"&lt; 21",IF(Q35&lt;=30,"21 - 30",IF(Q35&lt;=40,"31 - 40",IF(Q35&lt;=50,"41 - 50","&gt; 50" ))))</f>
        <v>41 - 50</v>
      </c>
      <c r="S35" s="12" t="s">
        <v>29</v>
      </c>
      <c r="T35" s="13" t="s">
        <v>30</v>
      </c>
      <c r="U35" s="12"/>
      <c r="V35" s="14"/>
      <c r="W35" s="15" t="s">
        <v>164</v>
      </c>
      <c r="X35" s="20"/>
      <c r="Y35" s="21"/>
    </row>
    <row r="36" customFormat="false" ht="28.35" hidden="false" customHeight="false" outlineLevel="0" collapsed="false">
      <c r="A36" s="19"/>
      <c r="B36" s="19"/>
      <c r="C36" s="3" t="n">
        <v>0</v>
      </c>
      <c r="D36" s="19"/>
      <c r="E36" s="19"/>
      <c r="F36" s="19"/>
      <c r="G36" s="3" t="s">
        <v>25</v>
      </c>
      <c r="H36" s="19"/>
      <c r="I36" s="3" t="s">
        <v>25</v>
      </c>
      <c r="J36" s="19"/>
      <c r="K36" s="19"/>
      <c r="L36" s="19"/>
      <c r="M36" s="7" t="s">
        <v>165</v>
      </c>
      <c r="N36" s="0"/>
      <c r="O36" s="8" t="s">
        <v>166</v>
      </c>
      <c r="P36" s="9" t="s">
        <v>28</v>
      </c>
      <c r="Q36" s="10" t="n">
        <f aca="false">2016-VALUE(RIGHT(O36,4))</f>
        <v>48</v>
      </c>
      <c r="R36" s="11" t="str">
        <f aca="false">IF(Q36&lt;21,"&lt; 21",IF(Q36&lt;=30,"21 - 30",IF(Q36&lt;=40,"31 - 40",IF(Q36&lt;=50,"41 - 50","&gt; 50" ))))</f>
        <v>41 - 50</v>
      </c>
      <c r="S36" s="12" t="s">
        <v>29</v>
      </c>
      <c r="T36" s="13" t="s">
        <v>30</v>
      </c>
      <c r="U36" s="12"/>
      <c r="V36" s="14" t="s">
        <v>167</v>
      </c>
      <c r="W36" s="15" t="s">
        <v>168</v>
      </c>
      <c r="X36" s="20"/>
      <c r="Y36" s="21"/>
    </row>
    <row r="37" customFormat="false" ht="28.35" hidden="false" customHeight="false" outlineLevel="0" collapsed="false">
      <c r="A37" s="19"/>
      <c r="B37" s="19"/>
      <c r="C37" s="3" t="n">
        <v>0</v>
      </c>
      <c r="D37" s="19"/>
      <c r="E37" s="19"/>
      <c r="F37" s="19"/>
      <c r="G37" s="3" t="s">
        <v>25</v>
      </c>
      <c r="H37" s="19"/>
      <c r="I37" s="3" t="s">
        <v>25</v>
      </c>
      <c r="J37" s="19"/>
      <c r="K37" s="19"/>
      <c r="L37" s="19"/>
      <c r="M37" s="7" t="s">
        <v>169</v>
      </c>
      <c r="N37" s="0"/>
      <c r="O37" s="22" t="n">
        <v>21824</v>
      </c>
      <c r="P37" s="9" t="s">
        <v>28</v>
      </c>
      <c r="Q37" s="10" t="n">
        <f aca="false">2016-VALUE(RIGHT(O37,4))</f>
        <v>192</v>
      </c>
      <c r="R37" s="11" t="str">
        <f aca="false">IF(Q37&lt;21,"&lt; 21",IF(Q37&lt;=30,"21 - 30",IF(Q37&lt;=40,"31 - 40",IF(Q37&lt;=50,"41 - 50","&gt; 50" ))))</f>
        <v>&gt; 50</v>
      </c>
      <c r="S37" s="12"/>
      <c r="T37" s="13" t="s">
        <v>30</v>
      </c>
      <c r="U37" s="12"/>
      <c r="V37" s="14" t="s">
        <v>170</v>
      </c>
      <c r="W37" s="15" t="s">
        <v>171</v>
      </c>
      <c r="X37" s="20"/>
      <c r="Y37" s="21"/>
    </row>
    <row r="38" customFormat="false" ht="14.9" hidden="false" customHeight="false" outlineLevel="0" collapsed="false">
      <c r="A38" s="19"/>
      <c r="B38" s="19"/>
      <c r="C38" s="3" t="n">
        <v>0</v>
      </c>
      <c r="D38" s="19"/>
      <c r="E38" s="19"/>
      <c r="F38" s="19"/>
      <c r="G38" s="3" t="s">
        <v>25</v>
      </c>
      <c r="H38" s="19"/>
      <c r="I38" s="3" t="s">
        <v>25</v>
      </c>
      <c r="J38" s="19"/>
      <c r="K38" s="19"/>
      <c r="L38" s="19"/>
      <c r="M38" s="7" t="s">
        <v>172</v>
      </c>
      <c r="N38" s="0"/>
      <c r="O38" s="8" t="s">
        <v>173</v>
      </c>
      <c r="P38" s="9" t="s">
        <v>28</v>
      </c>
      <c r="Q38" s="10" t="n">
        <f aca="false">2016-VALUE(RIGHT(O38,4))</f>
        <v>43</v>
      </c>
      <c r="R38" s="11" t="str">
        <f aca="false">IF(Q38&lt;21,"&lt; 21",IF(Q38&lt;=30,"21 - 30",IF(Q38&lt;=40,"31 - 40",IF(Q38&lt;=50,"41 - 50","&gt; 50" ))))</f>
        <v>41 - 50</v>
      </c>
      <c r="S38" s="12" t="s">
        <v>55</v>
      </c>
      <c r="T38" s="13" t="s">
        <v>30</v>
      </c>
      <c r="U38" s="12"/>
      <c r="V38" s="14"/>
      <c r="W38" s="15" t="s">
        <v>174</v>
      </c>
      <c r="X38" s="20"/>
      <c r="Y38" s="21"/>
    </row>
    <row r="39" customFormat="false" ht="41.75" hidden="false" customHeight="false" outlineLevel="0" collapsed="false">
      <c r="A39" s="19"/>
      <c r="B39" s="19"/>
      <c r="C39" s="3" t="n">
        <v>0</v>
      </c>
      <c r="D39" s="19"/>
      <c r="E39" s="19"/>
      <c r="F39" s="19"/>
      <c r="G39" s="3" t="s">
        <v>25</v>
      </c>
      <c r="H39" s="19"/>
      <c r="I39" s="3" t="s">
        <v>25</v>
      </c>
      <c r="J39" s="19"/>
      <c r="K39" s="19"/>
      <c r="L39" s="19"/>
      <c r="M39" s="7" t="s">
        <v>175</v>
      </c>
      <c r="N39" s="0"/>
      <c r="O39" s="8" t="s">
        <v>176</v>
      </c>
      <c r="P39" s="9" t="s">
        <v>28</v>
      </c>
      <c r="Q39" s="10" t="n">
        <f aca="false">2016-VALUE(RIGHT(O39,4))</f>
        <v>31</v>
      </c>
      <c r="R39" s="11" t="str">
        <f aca="false">IF(Q39&lt;21,"&lt; 21",IF(Q39&lt;=30,"21 - 30",IF(Q39&lt;=40,"31 - 40",IF(Q39&lt;=50,"41 - 50","&gt; 50" ))))</f>
        <v>31 - 40</v>
      </c>
      <c r="S39" s="12" t="s">
        <v>55</v>
      </c>
      <c r="T39" s="13" t="s">
        <v>30</v>
      </c>
      <c r="U39" s="12" t="s">
        <v>177</v>
      </c>
      <c r="V39" s="14" t="s">
        <v>178</v>
      </c>
      <c r="W39" s="15" t="s">
        <v>179</v>
      </c>
      <c r="X39" s="20"/>
      <c r="Y39" s="21"/>
    </row>
    <row r="40" customFormat="false" ht="28.35" hidden="false" customHeight="false" outlineLevel="0" collapsed="false">
      <c r="A40" s="19"/>
      <c r="B40" s="19"/>
      <c r="C40" s="3" t="n">
        <v>0</v>
      </c>
      <c r="D40" s="19"/>
      <c r="E40" s="19"/>
      <c r="F40" s="19"/>
      <c r="G40" s="3" t="s">
        <v>25</v>
      </c>
      <c r="H40" s="19"/>
      <c r="I40" s="3" t="s">
        <v>25</v>
      </c>
      <c r="J40" s="19"/>
      <c r="K40" s="19"/>
      <c r="L40" s="19"/>
      <c r="M40" s="7" t="s">
        <v>180</v>
      </c>
      <c r="N40" s="0"/>
      <c r="O40" s="8" t="s">
        <v>181</v>
      </c>
      <c r="P40" s="9" t="s">
        <v>28</v>
      </c>
      <c r="Q40" s="10" t="n">
        <f aca="false">2016-VALUE(RIGHT(O40,4))</f>
        <v>38</v>
      </c>
      <c r="R40" s="11" t="str">
        <f aca="false">IF(Q40&lt;21,"&lt; 21",IF(Q40&lt;=30,"21 - 30",IF(Q40&lt;=40,"31 - 40",IF(Q40&lt;=50,"41 - 50","&gt; 50" ))))</f>
        <v>31 - 40</v>
      </c>
      <c r="S40" s="12" t="s">
        <v>29</v>
      </c>
      <c r="T40" s="13" t="s">
        <v>30</v>
      </c>
      <c r="U40" s="12"/>
      <c r="V40" s="14" t="s">
        <v>182</v>
      </c>
      <c r="W40" s="15" t="s">
        <v>183</v>
      </c>
      <c r="X40" s="20"/>
      <c r="Y40" s="21"/>
    </row>
    <row r="41" customFormat="false" ht="28.35" hidden="false" customHeight="false" outlineLevel="0" collapsed="false">
      <c r="A41" s="19"/>
      <c r="B41" s="19"/>
      <c r="C41" s="3" t="n">
        <v>0</v>
      </c>
      <c r="D41" s="19"/>
      <c r="E41" s="19"/>
      <c r="F41" s="19"/>
      <c r="G41" s="3" t="s">
        <v>25</v>
      </c>
      <c r="H41" s="19"/>
      <c r="I41" s="3" t="s">
        <v>25</v>
      </c>
      <c r="J41" s="19"/>
      <c r="K41" s="19"/>
      <c r="L41" s="19"/>
      <c r="M41" s="7" t="s">
        <v>76</v>
      </c>
      <c r="N41" s="0"/>
      <c r="O41" s="8" t="s">
        <v>184</v>
      </c>
      <c r="P41" s="9" t="s">
        <v>28</v>
      </c>
      <c r="Q41" s="10" t="n">
        <f aca="false">2016-VALUE(RIGHT(O41,4))</f>
        <v>30</v>
      </c>
      <c r="R41" s="11" t="str">
        <f aca="false">IF(Q41&lt;21,"&lt; 21",IF(Q41&lt;=30,"21 - 30",IF(Q41&lt;=40,"31 - 40",IF(Q41&lt;=50,"41 - 50","&gt; 50" ))))</f>
        <v>21 - 30</v>
      </c>
      <c r="S41" s="13" t="s">
        <v>55</v>
      </c>
      <c r="T41" s="13" t="s">
        <v>30</v>
      </c>
      <c r="U41" s="12" t="s">
        <v>45</v>
      </c>
      <c r="V41" s="18" t="s">
        <v>185</v>
      </c>
      <c r="W41" s="15" t="s">
        <v>186</v>
      </c>
      <c r="X41" s="20"/>
      <c r="Y41" s="21"/>
    </row>
    <row r="42" customFormat="false" ht="15.8" hidden="false" customHeight="false" outlineLevel="0" collapsed="false">
      <c r="A42" s="19"/>
      <c r="B42" s="19"/>
      <c r="C42" s="20"/>
      <c r="D42" s="19"/>
      <c r="E42" s="19"/>
      <c r="F42" s="19"/>
      <c r="G42" s="20"/>
      <c r="H42" s="19"/>
      <c r="I42" s="20"/>
      <c r="J42" s="19"/>
      <c r="K42" s="19"/>
      <c r="L42" s="19"/>
      <c r="M42" s="23"/>
      <c r="N42" s="20"/>
      <c r="O42" s="24"/>
      <c r="P42" s="25"/>
      <c r="Q42" s="26"/>
      <c r="R42" s="19"/>
      <c r="S42" s="19"/>
      <c r="T42" s="19"/>
      <c r="U42" s="19"/>
      <c r="V42" s="24"/>
      <c r="W42" s="26"/>
      <c r="X42" s="20"/>
      <c r="Y42" s="26"/>
    </row>
    <row r="43" customFormat="false" ht="15.8" hidden="false" customHeight="false" outlineLevel="0" collapsed="false">
      <c r="A43" s="19"/>
      <c r="B43" s="19"/>
      <c r="C43" s="20"/>
      <c r="D43" s="19"/>
      <c r="E43" s="19"/>
      <c r="F43" s="19"/>
      <c r="G43" s="20"/>
      <c r="H43" s="19"/>
      <c r="I43" s="20"/>
      <c r="J43" s="19"/>
      <c r="K43" s="19"/>
      <c r="L43" s="19"/>
      <c r="M43" s="23"/>
      <c r="N43" s="20"/>
      <c r="O43" s="24"/>
      <c r="P43" s="25"/>
      <c r="Q43" s="26"/>
      <c r="R43" s="19"/>
      <c r="S43" s="19"/>
      <c r="T43" s="19"/>
      <c r="U43" s="19"/>
      <c r="V43" s="24"/>
      <c r="W43" s="26"/>
      <c r="X43" s="20"/>
      <c r="Y43" s="26"/>
    </row>
    <row r="44" customFormat="false" ht="15.8" hidden="false" customHeight="false" outlineLevel="0" collapsed="false">
      <c r="A44" s="19"/>
      <c r="B44" s="19"/>
      <c r="C44" s="20"/>
      <c r="D44" s="19"/>
      <c r="E44" s="19"/>
      <c r="F44" s="19"/>
      <c r="G44" s="20"/>
      <c r="H44" s="19"/>
      <c r="I44" s="20"/>
      <c r="J44" s="19"/>
      <c r="K44" s="19"/>
      <c r="L44" s="19"/>
      <c r="M44" s="23"/>
      <c r="N44" s="20"/>
      <c r="O44" s="24"/>
      <c r="P44" s="25"/>
      <c r="Q44" s="26"/>
      <c r="R44" s="19"/>
      <c r="S44" s="19"/>
      <c r="T44" s="19"/>
      <c r="U44" s="19"/>
      <c r="V44" s="24"/>
      <c r="W44" s="26"/>
      <c r="X44" s="20"/>
      <c r="Y44" s="26"/>
    </row>
    <row r="45" customFormat="false" ht="15.8" hidden="false" customHeight="false" outlineLevel="0" collapsed="false">
      <c r="A45" s="19"/>
      <c r="B45" s="19"/>
      <c r="C45" s="20"/>
      <c r="D45" s="19"/>
      <c r="E45" s="19"/>
      <c r="F45" s="19"/>
      <c r="G45" s="20"/>
      <c r="H45" s="19"/>
      <c r="I45" s="20"/>
      <c r="J45" s="19"/>
      <c r="K45" s="19"/>
      <c r="L45" s="19"/>
      <c r="M45" s="23"/>
      <c r="N45" s="20"/>
      <c r="O45" s="24"/>
      <c r="P45" s="25"/>
      <c r="Q45" s="26"/>
      <c r="R45" s="19"/>
      <c r="S45" s="19"/>
      <c r="T45" s="19"/>
      <c r="U45" s="19"/>
      <c r="V45" s="24"/>
      <c r="W45" s="26"/>
      <c r="X45" s="20"/>
      <c r="Y45" s="26"/>
    </row>
    <row r="46" customFormat="false" ht="15.8" hidden="false" customHeight="false" outlineLevel="0" collapsed="false">
      <c r="A46" s="19"/>
      <c r="B46" s="19"/>
      <c r="C46" s="20"/>
      <c r="D46" s="19"/>
      <c r="E46" s="19"/>
      <c r="F46" s="19"/>
      <c r="G46" s="20"/>
      <c r="H46" s="19"/>
      <c r="I46" s="20"/>
      <c r="J46" s="19"/>
      <c r="K46" s="19"/>
      <c r="L46" s="19"/>
      <c r="M46" s="24"/>
      <c r="N46" s="20"/>
      <c r="O46" s="24"/>
      <c r="P46" s="25"/>
      <c r="Q46" s="26"/>
      <c r="R46" s="19"/>
      <c r="S46" s="19"/>
      <c r="T46" s="19"/>
      <c r="U46" s="19"/>
      <c r="V46" s="24"/>
      <c r="W46" s="26"/>
      <c r="X46" s="20"/>
      <c r="Y46" s="26"/>
    </row>
    <row r="47" customFormat="false" ht="15.8" hidden="false" customHeight="false" outlineLevel="0" collapsed="false">
      <c r="A47" s="19"/>
      <c r="B47" s="19"/>
      <c r="C47" s="20"/>
      <c r="D47" s="19"/>
      <c r="E47" s="19"/>
      <c r="F47" s="19"/>
      <c r="G47" s="20"/>
      <c r="H47" s="19"/>
      <c r="I47" s="20"/>
      <c r="J47" s="19"/>
      <c r="K47" s="19"/>
      <c r="L47" s="19"/>
      <c r="M47" s="27"/>
      <c r="N47" s="20"/>
      <c r="O47" s="24"/>
      <c r="P47" s="25"/>
      <c r="Q47" s="26"/>
      <c r="R47" s="19"/>
      <c r="S47" s="19"/>
      <c r="T47" s="19"/>
      <c r="U47" s="19"/>
      <c r="V47" s="27"/>
      <c r="W47" s="26"/>
      <c r="X47" s="20"/>
      <c r="Y47" s="26"/>
    </row>
    <row r="48" customFormat="false" ht="15.8" hidden="false" customHeight="false" outlineLevel="0" collapsed="false">
      <c r="A48" s="19"/>
      <c r="B48" s="19"/>
      <c r="C48" s="20"/>
      <c r="D48" s="19"/>
      <c r="E48" s="19"/>
      <c r="F48" s="19"/>
      <c r="G48" s="20"/>
      <c r="H48" s="19"/>
      <c r="I48" s="20"/>
      <c r="J48" s="19"/>
      <c r="K48" s="19"/>
      <c r="L48" s="19"/>
      <c r="M48" s="24"/>
      <c r="N48" s="20"/>
      <c r="O48" s="24"/>
      <c r="P48" s="25"/>
      <c r="Q48" s="26"/>
      <c r="R48" s="19"/>
      <c r="S48" s="19"/>
      <c r="T48" s="19"/>
      <c r="U48" s="19"/>
      <c r="V48" s="24"/>
      <c r="W48" s="26"/>
      <c r="X48" s="20"/>
      <c r="Y48" s="26"/>
    </row>
    <row r="49" customFormat="false" ht="15.8" hidden="false" customHeight="false" outlineLevel="0" collapsed="false">
      <c r="A49" s="19"/>
      <c r="B49" s="19"/>
      <c r="C49" s="20"/>
      <c r="D49" s="19"/>
      <c r="E49" s="19"/>
      <c r="F49" s="19"/>
      <c r="G49" s="20"/>
      <c r="H49" s="19"/>
      <c r="I49" s="20"/>
      <c r="J49" s="19"/>
      <c r="K49" s="19"/>
      <c r="L49" s="19"/>
      <c r="M49" s="24"/>
      <c r="N49" s="20"/>
      <c r="O49" s="24"/>
      <c r="P49" s="25"/>
      <c r="Q49" s="26"/>
      <c r="R49" s="19"/>
      <c r="S49" s="19"/>
      <c r="T49" s="19"/>
      <c r="U49" s="19"/>
      <c r="V49" s="24"/>
      <c r="W49" s="26"/>
      <c r="X49" s="20"/>
      <c r="Y49" s="26"/>
    </row>
    <row r="50" customFormat="false" ht="15.8" hidden="false" customHeight="false" outlineLevel="0" collapsed="false">
      <c r="A50" s="19"/>
      <c r="B50" s="19"/>
      <c r="C50" s="20"/>
      <c r="D50" s="19"/>
      <c r="E50" s="19"/>
      <c r="F50" s="19"/>
      <c r="G50" s="20"/>
      <c r="H50" s="19"/>
      <c r="I50" s="20"/>
      <c r="J50" s="19"/>
      <c r="K50" s="19"/>
      <c r="L50" s="19"/>
      <c r="M50" s="24"/>
      <c r="N50" s="20"/>
      <c r="O50" s="24"/>
      <c r="P50" s="25"/>
      <c r="Q50" s="26"/>
      <c r="R50" s="19"/>
      <c r="S50" s="19"/>
      <c r="T50" s="19"/>
      <c r="U50" s="19"/>
      <c r="V50" s="24"/>
      <c r="W50" s="26"/>
      <c r="X50" s="20"/>
      <c r="Y50" s="26"/>
    </row>
    <row r="51" customFormat="false" ht="15.8" hidden="false" customHeight="false" outlineLevel="0" collapsed="false">
      <c r="A51" s="19"/>
      <c r="B51" s="19"/>
      <c r="C51" s="20"/>
      <c r="D51" s="19"/>
      <c r="E51" s="19"/>
      <c r="F51" s="19"/>
      <c r="G51" s="20"/>
      <c r="H51" s="19"/>
      <c r="I51" s="20"/>
      <c r="J51" s="19"/>
      <c r="K51" s="19"/>
      <c r="L51" s="19"/>
      <c r="M51" s="24"/>
      <c r="N51" s="20"/>
      <c r="O51" s="24"/>
      <c r="P51" s="25"/>
      <c r="Q51" s="26"/>
      <c r="R51" s="19"/>
      <c r="S51" s="19"/>
      <c r="T51" s="19"/>
      <c r="U51" s="19"/>
      <c r="V51" s="24"/>
      <c r="W51" s="26"/>
      <c r="X51" s="20"/>
      <c r="Y51" s="26"/>
    </row>
    <row r="52" customFormat="false" ht="15.8" hidden="false" customHeight="false" outlineLevel="0" collapsed="false">
      <c r="A52" s="19"/>
      <c r="B52" s="19"/>
      <c r="C52" s="20"/>
      <c r="D52" s="19"/>
      <c r="E52" s="19"/>
      <c r="F52" s="19"/>
      <c r="G52" s="20"/>
      <c r="H52" s="19"/>
      <c r="I52" s="20"/>
      <c r="J52" s="19"/>
      <c r="K52" s="19"/>
      <c r="L52" s="19"/>
      <c r="M52" s="24"/>
      <c r="N52" s="20"/>
      <c r="O52" s="24"/>
      <c r="P52" s="25"/>
      <c r="Q52" s="26"/>
      <c r="R52" s="19"/>
      <c r="S52" s="19"/>
      <c r="T52" s="19"/>
      <c r="U52" s="19"/>
      <c r="V52" s="24"/>
      <c r="W52" s="26"/>
      <c r="X52" s="20"/>
      <c r="Y52" s="26"/>
    </row>
    <row r="53" customFormat="false" ht="15.8" hidden="false" customHeight="false" outlineLevel="0" collapsed="false">
      <c r="A53" s="19"/>
      <c r="B53" s="19"/>
      <c r="C53" s="20"/>
      <c r="D53" s="19"/>
      <c r="E53" s="19"/>
      <c r="F53" s="19"/>
      <c r="G53" s="20"/>
      <c r="H53" s="19"/>
      <c r="I53" s="20"/>
      <c r="J53" s="19"/>
      <c r="K53" s="19"/>
      <c r="L53" s="19"/>
      <c r="M53" s="24"/>
      <c r="N53" s="20"/>
      <c r="O53" s="24"/>
      <c r="P53" s="25"/>
      <c r="Q53" s="26"/>
      <c r="R53" s="19"/>
      <c r="S53" s="19"/>
      <c r="T53" s="19"/>
      <c r="U53" s="19"/>
      <c r="V53" s="24"/>
      <c r="W53" s="26"/>
      <c r="X53" s="20"/>
      <c r="Y53" s="26"/>
    </row>
    <row r="54" customFormat="false" ht="15.8" hidden="false" customHeight="false" outlineLevel="0" collapsed="false">
      <c r="A54" s="19"/>
      <c r="B54" s="19"/>
      <c r="C54" s="20"/>
      <c r="D54" s="19"/>
      <c r="E54" s="19"/>
      <c r="F54" s="19"/>
      <c r="G54" s="20"/>
      <c r="H54" s="19"/>
      <c r="I54" s="20"/>
      <c r="J54" s="19"/>
      <c r="K54" s="19"/>
      <c r="L54" s="19"/>
      <c r="M54" s="24"/>
      <c r="N54" s="20"/>
      <c r="O54" s="24"/>
      <c r="P54" s="25"/>
      <c r="Q54" s="26"/>
      <c r="R54" s="19"/>
      <c r="S54" s="19"/>
      <c r="T54" s="19"/>
      <c r="U54" s="19"/>
      <c r="V54" s="24"/>
      <c r="W54" s="26"/>
      <c r="X54" s="20"/>
      <c r="Y54" s="26"/>
    </row>
    <row r="55" customFormat="false" ht="15.8" hidden="false" customHeight="false" outlineLevel="0" collapsed="false">
      <c r="A55" s="19"/>
      <c r="B55" s="19"/>
      <c r="C55" s="20"/>
      <c r="D55" s="19"/>
      <c r="E55" s="19"/>
      <c r="F55" s="19"/>
      <c r="G55" s="20"/>
      <c r="H55" s="19"/>
      <c r="I55" s="20"/>
      <c r="J55" s="19"/>
      <c r="K55" s="19"/>
      <c r="L55" s="19"/>
      <c r="M55" s="24"/>
      <c r="N55" s="20"/>
      <c r="O55" s="24"/>
      <c r="P55" s="25"/>
      <c r="Q55" s="26"/>
      <c r="R55" s="19"/>
      <c r="S55" s="19"/>
      <c r="T55" s="19"/>
      <c r="U55" s="19"/>
      <c r="V55" s="24"/>
      <c r="W55" s="26"/>
      <c r="X55" s="20"/>
      <c r="Y55" s="26"/>
    </row>
    <row r="56" customFormat="false" ht="15.8" hidden="false" customHeight="false" outlineLevel="0" collapsed="false">
      <c r="A56" s="19"/>
      <c r="B56" s="19"/>
      <c r="C56" s="20"/>
      <c r="D56" s="19"/>
      <c r="E56" s="19"/>
      <c r="F56" s="19"/>
      <c r="G56" s="20"/>
      <c r="H56" s="19"/>
      <c r="I56" s="20"/>
      <c r="J56" s="19"/>
      <c r="K56" s="19"/>
      <c r="L56" s="19"/>
      <c r="M56" s="24"/>
      <c r="N56" s="20"/>
      <c r="O56" s="24"/>
      <c r="P56" s="25"/>
      <c r="Q56" s="26"/>
      <c r="R56" s="19"/>
      <c r="S56" s="19"/>
      <c r="T56" s="19"/>
      <c r="U56" s="19"/>
      <c r="V56" s="24"/>
      <c r="W56" s="26"/>
      <c r="X56" s="20"/>
      <c r="Y56" s="26"/>
    </row>
    <row r="57" customFormat="false" ht="15.8" hidden="false" customHeight="false" outlineLevel="0" collapsed="false">
      <c r="A57" s="19"/>
      <c r="B57" s="19"/>
      <c r="C57" s="20"/>
      <c r="D57" s="19"/>
      <c r="E57" s="19"/>
      <c r="F57" s="19"/>
      <c r="G57" s="20"/>
      <c r="H57" s="19"/>
      <c r="I57" s="20"/>
      <c r="J57" s="19"/>
      <c r="K57" s="19"/>
      <c r="L57" s="19"/>
      <c r="M57" s="24"/>
      <c r="N57" s="20"/>
      <c r="O57" s="24"/>
      <c r="P57" s="25"/>
      <c r="Q57" s="26"/>
      <c r="R57" s="19"/>
      <c r="S57" s="19"/>
      <c r="T57" s="19"/>
      <c r="U57" s="19"/>
      <c r="V57" s="24"/>
      <c r="W57" s="26"/>
      <c r="X57" s="20"/>
      <c r="Y57" s="26"/>
    </row>
    <row r="58" customFormat="false" ht="15.8" hidden="false" customHeight="false" outlineLevel="0" collapsed="false">
      <c r="A58" s="19"/>
      <c r="B58" s="19"/>
      <c r="C58" s="20"/>
      <c r="D58" s="19"/>
      <c r="E58" s="19"/>
      <c r="F58" s="19"/>
      <c r="G58" s="20"/>
      <c r="H58" s="19"/>
      <c r="I58" s="20"/>
      <c r="J58" s="19"/>
      <c r="K58" s="19"/>
      <c r="L58" s="19"/>
      <c r="M58" s="24"/>
      <c r="N58" s="20"/>
      <c r="O58" s="24"/>
      <c r="P58" s="25"/>
      <c r="Q58" s="26"/>
      <c r="R58" s="19"/>
      <c r="S58" s="19"/>
      <c r="T58" s="19"/>
      <c r="U58" s="19"/>
      <c r="V58" s="24"/>
      <c r="W58" s="26"/>
      <c r="X58" s="20"/>
      <c r="Y58" s="26"/>
    </row>
    <row r="59" customFormat="false" ht="15.8" hidden="false" customHeight="false" outlineLevel="0" collapsed="false">
      <c r="A59" s="19"/>
      <c r="B59" s="19"/>
      <c r="C59" s="20"/>
      <c r="D59" s="19"/>
      <c r="E59" s="19"/>
      <c r="F59" s="19"/>
      <c r="G59" s="20"/>
      <c r="H59" s="19"/>
      <c r="I59" s="20"/>
      <c r="J59" s="19"/>
      <c r="K59" s="19"/>
      <c r="L59" s="19"/>
      <c r="M59" s="24"/>
      <c r="N59" s="20"/>
      <c r="O59" s="24"/>
      <c r="P59" s="25"/>
      <c r="Q59" s="26"/>
      <c r="R59" s="19"/>
      <c r="S59" s="19"/>
      <c r="T59" s="19"/>
      <c r="U59" s="19"/>
      <c r="V59" s="24"/>
      <c r="W59" s="26"/>
      <c r="X59" s="20"/>
      <c r="Y59" s="26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659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2016-07-26T01:32:30Z</dcterms:modified>
  <cp:revision>9</cp:revision>
</cp:coreProperties>
</file>