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822" firstSheet="0" activeTab="0"/>
  </bookViews>
  <sheets>
    <sheet name="peserta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<sst xmlns="http://schemas.openxmlformats.org/spreadsheetml/2006/main" count="334" uniqueCount="187">
  <si>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</si>
  <si>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</si>
  <si>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</si>
  <si>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</si>
  <si>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</si>
  <si>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</si>
  <si>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</si>
  <si>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</si>
  <si>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</si>
  <si>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</si>
  <si>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</si>
  <si>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</si>
  <si>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</si>
  <si>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</si>
  <si>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</si>
  <si>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</si>
  <si>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</si>
  <si>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</si>
  <si>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</si>
  <si>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</si>
  <si>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</si>
  <si>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</si>
  <si>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</si>
  <si>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</si>
  <si>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</si>
  <si>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</si>
  <si>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Akhmad Nofa Stiono, SE</t>
  </si>
  <si>
    <t>Mataram, 04 November 1987</t>
  </si>
  <si>
    <t>L</t>
  </si>
  <si>
    <t>S1</t>
  </si>
  <si>
    <t>Islam</t>
  </si>
  <si>
    <t>Hotel Zaitun Selaparang</t>
  </si>
  <si>
    <t>Kr. Duntal Gerimaz Indah, Narmada</t>
  </si>
  <si>
    <t>087865090806</t>
  </si>
  <si>
    <t>Andreas Lutvi Gunawan</t>
  </si>
  <si>
    <t>Mataram, 02 Juni 1987</t>
  </si>
  <si>
    <t>SLTA</t>
  </si>
  <si>
    <t>Hindu</t>
  </si>
  <si>
    <t>Giri Hotel Mataram</t>
  </si>
  <si>
    <t>Jl. Catur Warga No. 29</t>
  </si>
  <si>
    <t>081915951800</t>
  </si>
  <si>
    <t>Lalu Ahmad Alamin</t>
  </si>
  <si>
    <t>Mataram, 23 Desember 1976</t>
  </si>
  <si>
    <t>Mystical Neverland Cave</t>
  </si>
  <si>
    <t>Kuta, Lombok</t>
  </si>
  <si>
    <t>081907841522</t>
  </si>
  <si>
    <t>Sri Utami, Amd. Keb</t>
  </si>
  <si>
    <t>Nganjuk, 27 April 1982</t>
  </si>
  <si>
    <t>P</t>
  </si>
  <si>
    <t>DIII</t>
  </si>
  <si>
    <t>Islam </t>
  </si>
  <si>
    <t>Hotel Limoes</t>
  </si>
  <si>
    <t>Jl. Bung Karno No. 2, Mataram</t>
  </si>
  <si>
    <t>081907302228</t>
  </si>
  <si>
    <t>Agus Darmawan</t>
  </si>
  <si>
    <t>CakraNegara 15 Agustus 1986</t>
  </si>
  <si>
    <t>Wisma Nusantara II</t>
  </si>
  <si>
    <t>Jl. Beo No. 10-12, Cakranegara, Mataran</t>
  </si>
  <si>
    <t>087864312889</t>
  </si>
  <si>
    <t>Baiq Rista Zubaedah</t>
  </si>
  <si>
    <t>Mataram, 10 April 1991</t>
  </si>
  <si>
    <t>Sayang Guest House</t>
  </si>
  <si>
    <t>Mataram</t>
  </si>
  <si>
    <t>083129981992</t>
  </si>
  <si>
    <t>Gusti Randa Marsaoly</t>
  </si>
  <si>
    <t>Mataram, 12 Agustus 1989</t>
  </si>
  <si>
    <t>Grnad Hotel</t>
  </si>
  <si>
    <t>Jl. Sriwijaya No. 136, Mataram</t>
  </si>
  <si>
    <t>081340567627</t>
  </si>
  <si>
    <t>Ni Wayan Sudesniwati</t>
  </si>
  <si>
    <t>Mataram, 30 Januari 1968</t>
  </si>
  <si>
    <t>Hotel Widya Wisata</t>
  </si>
  <si>
    <t>Jl. Erlangga No. 4, Mataram</t>
  </si>
  <si>
    <t>08129286958</t>
  </si>
  <si>
    <t>Ni Made Ariana Regita</t>
  </si>
  <si>
    <t>Mataram, 13 Maret 1989</t>
  </si>
  <si>
    <t>Jl. Pejanggik Gg. 14 No. 9</t>
  </si>
  <si>
    <t>083129166847</t>
  </si>
  <si>
    <t>Ketut Agustina</t>
  </si>
  <si>
    <t>Mataram, 17 Agustus 1963</t>
  </si>
  <si>
    <t>Hotel Pusaka</t>
  </si>
  <si>
    <t>Cakranegara</t>
  </si>
  <si>
    <t>0818360154</t>
  </si>
  <si>
    <t>Arief Kristianto</t>
  </si>
  <si>
    <t>Mataram, 08 Oktober 1988</t>
  </si>
  <si>
    <t>Hotel Tika Mataram</t>
  </si>
  <si>
    <t>Jl. Elang, Mataram</t>
  </si>
  <si>
    <t>081296396113</t>
  </si>
  <si>
    <t>I Putu Suarsana</t>
  </si>
  <si>
    <t>Mataramepre, 20 September 1974</t>
  </si>
  <si>
    <t>Hotel Arca</t>
  </si>
  <si>
    <t>Jl. Garuda No. 04, Jeruk Manis</t>
  </si>
  <si>
    <t>081805252465</t>
  </si>
  <si>
    <t>I Made Sugana</t>
  </si>
  <si>
    <t>Mataram, 05 September 1972</t>
  </si>
  <si>
    <t>Hotel Halona</t>
  </si>
  <si>
    <t>Jl. Selaparang Gang Sawono No. 6</t>
  </si>
  <si>
    <t>081917457995</t>
  </si>
  <si>
    <t>I Nyoman Amanda Sujana</t>
  </si>
  <si>
    <t>Mataram, 29 April 1966</t>
  </si>
  <si>
    <t>Hotel Alengka</t>
  </si>
  <si>
    <t>Jl. Alengka No. 3</t>
  </si>
  <si>
    <t>087765062002</t>
  </si>
  <si>
    <t>Ni Putu Arnawi</t>
  </si>
  <si>
    <t>Singaraja, 12 Februari 1966</t>
  </si>
  <si>
    <t>Hotel Srikandi</t>
  </si>
  <si>
    <t>Jl. Kebudayaan No. 2, Cakranegara</t>
  </si>
  <si>
    <t>081917361555</t>
  </si>
  <si>
    <t>L. Arip Setiawan Hakim</t>
  </si>
  <si>
    <t>Mataram, 05 Mei 1981</t>
  </si>
  <si>
    <t>Surf Garden Lombok Hotel</t>
  </si>
  <si>
    <t>Rembitan, Pujut - Loteng</t>
  </si>
  <si>
    <t>Karyadi</t>
  </si>
  <si>
    <t>Mataram, 27 Juli 1977</t>
  </si>
  <si>
    <t>Kudamara Hotel</t>
  </si>
  <si>
    <t>Jl. Pariwisata Pandai Kuta</t>
  </si>
  <si>
    <t>087864555954</t>
  </si>
  <si>
    <t>M. Afzhal</t>
  </si>
  <si>
    <t>Mataram, 09 Mei 1991</t>
  </si>
  <si>
    <t>Paradiso Hotel</t>
  </si>
  <si>
    <t>Jl. Anosoka 03</t>
  </si>
  <si>
    <t>087865581095</t>
  </si>
  <si>
    <t>KT. Hartana Mahayasa</t>
  </si>
  <si>
    <t>Mataram, 05 Mei 1974</t>
  </si>
  <si>
    <t>Mataram Hotel</t>
  </si>
  <si>
    <t>081936970479</t>
  </si>
  <si>
    <t>I Gede Suardhana</t>
  </si>
  <si>
    <t>Mataram, 08 Oktober 1977</t>
  </si>
  <si>
    <t>Kabana Hotel</t>
  </si>
  <si>
    <t>Jl. Abimanyu No. 2 A, Cakranegara</t>
  </si>
  <si>
    <t>081907662121</t>
  </si>
  <si>
    <t>I Komang Sugiarta</t>
  </si>
  <si>
    <t>Mataram, 18 Juli 1976</t>
  </si>
  <si>
    <t>Hotel Handika</t>
  </si>
  <si>
    <t>Jl. Panca Usaha 3, Mataram</t>
  </si>
  <si>
    <t>081815453999</t>
  </si>
  <si>
    <t>H. Mudjiarman</t>
  </si>
  <si>
    <t>Mataram, 15 Juli 1946</t>
  </si>
  <si>
    <t>Hotel Airlangga</t>
  </si>
  <si>
    <t>Jl. Airlangga 3 A, Mataram</t>
  </si>
  <si>
    <t>08123980963</t>
  </si>
  <si>
    <t>I Made Dwi Putra Jayantara</t>
  </si>
  <si>
    <t>Mataram, 26 Agustus 1987</t>
  </si>
  <si>
    <t>Hotel Ayu Jaya</t>
  </si>
  <si>
    <t>Jl. Subak No. 18</t>
  </si>
  <si>
    <t>087865465219</t>
  </si>
  <si>
    <t>Baiq Wahdah</t>
  </si>
  <si>
    <t>Mataram, 25 Agustus 1986</t>
  </si>
  <si>
    <t>Villa Sayang</t>
  </si>
  <si>
    <t>Kekeri</t>
  </si>
  <si>
    <t>087865957235</t>
  </si>
  <si>
    <t>I Dewa Ariestawan Dika</t>
  </si>
  <si>
    <t>Mataram, 1 April 1990</t>
  </si>
  <si>
    <t>Oka Home Stay</t>
  </si>
  <si>
    <t>Jl. Palapa I No. 9</t>
  </si>
  <si>
    <t>087864740195</t>
  </si>
  <si>
    <t>Lalu Andi Putrawi</t>
  </si>
  <si>
    <t>Mataram, 14 Juli 1967</t>
  </si>
  <si>
    <t>Kuta Cove Hotel</t>
  </si>
  <si>
    <t>Kuta, Lombok, NTB</t>
  </si>
  <si>
    <t>087864920120</t>
  </si>
  <si>
    <t>Dewa Gede Giri Putra</t>
  </si>
  <si>
    <t>Mataram, 15 Maret 1982</t>
  </si>
  <si>
    <t>Jl. Abimanyu No. 25, Gerung</t>
  </si>
  <si>
    <t>087865416995</t>
  </si>
  <si>
    <t>Naji</t>
  </si>
  <si>
    <t>Swasta</t>
  </si>
  <si>
    <t>Seganteng Cakra Selatan</t>
  </si>
  <si>
    <t>081907349179</t>
  </si>
  <si>
    <t>Muslim</t>
  </si>
  <si>
    <t>Hotel Orindo</t>
  </si>
  <si>
    <t>Jl. Tengah Faisal No 11</t>
  </si>
  <si>
    <t>0370 67900</t>
  </si>
  <si>
    <t>Lalu Badaruddin</t>
  </si>
  <si>
    <t>Dedy's Home Stay</t>
  </si>
  <si>
    <t>Kuta I Desa Kuta Kec. Pujur, Lombok</t>
  </si>
  <si>
    <t>Arifin Tomi</t>
  </si>
  <si>
    <t>Bintang ACPA</t>
  </si>
  <si>
    <t>Kuta Pujuh</t>
  </si>
  <si>
    <t>081917457184</t>
  </si>
  <si>
    <t>I Nengah Ica Purnawa</t>
  </si>
  <si>
    <t>Mataram, 18 Juni 1987</t>
  </si>
  <si>
    <t>Hotel Catur Warga</t>
  </si>
  <si>
    <t>Jl. Catur Warga No. 10 C</t>
  </si>
  <si>
    <t>081917917965</t>
  </si>
  <si>
    <t>I Wayan Aria Adnyana</t>
  </si>
  <si>
    <t>Jl. Selaparang Gg. Aneka No. 5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</si>
</sst>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\ HH:MM\ AM/PM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Tahoma"/>
      <family val="2"/>
      <charset val="1"/>
    </font>
    <font>
      <sz val="11.5"/>
      <name val="Times New Roman"/>
      <family val="1"/>
    </font>
    <font>
      <sz val="9"/>
      <name val="Tahoma"/>
      <family val="2"/>
      <charset val="1"/>
    </font>
    <font>
      <sz val="10"/>
      <name val="Tahoma"/>
      <family val="2"/>
      <charset val="1"/>
    </font>
    <font>
      <sz val="12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3C3C3C"/>
      </left>
      <right style="thin">
        <color rgb="FF3C3C3C"/>
      </right>
      <top style="thin">
        <color rgb="FF3C3C3C"/>
      </top>
      <bottom style="thin">
        <color rgb="FF3C3C3C"/>
      </bottom>
      <diagonal/>
    </border>
    <border diagonalUp="false" diagonalDown="false">
      <left/>
      <right style="thin">
        <color rgb="FF3C3C3C"/>
      </right>
      <top style="thin">
        <color rgb="FF3C3C3C"/>
      </top>
      <bottom style="thin">
        <color rgb="FF3C3C3C"/>
      </bottom>
      <diagonal/>
    </border>
    <border diagonalUp="false" diagonalDown="false">
      <left style="thin">
        <color rgb="FF3C3C3C"/>
      </left>
      <right/>
      <top style="thin">
        <color rgb="FF3C3C3C"/>
      </top>
      <bottom style="thin">
        <color rgb="FF3C3C3C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5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3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2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2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C3C3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59"/>
  <sheetViews>
    <sheetView windowProtection="false" showFormulas="false" showGridLines="true" showRowColHeaders="true" showZeros="true" rightToLeft="false" tabSelected="true" showOutlineSymbols="true" defaultGridColor="true" view="normal" topLeftCell="M23" colorId="64" zoomScale="75" zoomScaleNormal="75" zoomScalePageLayoutView="100" workbookViewId="0">
      <selection pane="topLeft" activeCell="R29" activeCellId="0" sqref="R29:R32"/>
    </sheetView>
  </sheetViews>
  <sheetFormatPr defaultRowHeight="15"/>
  <cols>
    <col collapsed="false" hidden="false" max="1" min="1" style="1" width="2.03643724696356"/>
    <col collapsed="false" hidden="false" max="2" min="2" style="1" width="4.49797570850202"/>
    <col collapsed="false" hidden="false" max="3" min="3" style="1" width="6"/>
    <col collapsed="false" hidden="false" max="4" min="4" style="1" width="8.24696356275304"/>
    <col collapsed="false" hidden="false" max="5" min="5" style="1" width="7.81781376518219"/>
    <col collapsed="false" hidden="false" max="6" min="6" style="1" width="8.89068825910931"/>
    <col collapsed="false" hidden="false" max="7" min="7" style="1" width="10.2834008097166"/>
    <col collapsed="false" hidden="false" max="8" min="8" style="1" width="11.3562753036437"/>
    <col collapsed="false" hidden="false" max="9" min="9" style="1" width="12.3198380566802"/>
    <col collapsed="false" hidden="false" max="10" min="10" style="1" width="12.5668016194332"/>
    <col collapsed="false" hidden="false" max="11" min="11" style="1" width="6.61943319838057"/>
    <col collapsed="false" hidden="false" max="12" min="12" style="1" width="9.4251012145749"/>
    <col collapsed="false" hidden="false" max="13" min="13" style="1" width="21.6396761133603"/>
    <col collapsed="false" hidden="false" max="14" min="14" style="1" width="6.85425101214575"/>
    <col collapsed="false" hidden="false" max="15" min="15" style="1" width="24.2105263157895"/>
    <col collapsed="false" hidden="false" max="16" min="16" style="1" width="6.85425101214575"/>
    <col collapsed="false" hidden="false" max="17" min="17" style="1" width="3.53441295546559"/>
    <col collapsed="false" hidden="false" max="18" min="18" style="1" width="9.31983805668016"/>
    <col collapsed="false" hidden="false" max="19" min="19" style="1" width="14.4615384615385"/>
    <col collapsed="false" hidden="false" max="21" min="20" style="1" width="9.1417004048583"/>
    <col collapsed="false" hidden="false" max="22" min="22" style="1" width="61.4858299595142"/>
    <col collapsed="false" hidden="false" max="23" min="23" style="1" width="9"/>
    <col collapsed="false" hidden="false" max="24" min="24" style="1" width="7.2834008097166"/>
    <col collapsed="false" hidden="false" max="25" min="25" style="1" width="26.8866396761134"/>
    <col collapsed="false" hidden="false" max="256" min="26" style="1" width="6.85425101214575"/>
    <col collapsed="false" hidden="false" max="1025" min="257" style="0" width="6.85425101214575"/>
  </cols>
  <sheetData>
    <row r="1" customFormat="false" ht="15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</row>
    <row r="2" customFormat="false" ht="61.65" hidden="false" customHeight="false" outlineLevel="0" collapsed="false">
      <c r="A2" s="4"/>
      <c r="B2" s="4"/>
      <c r="C2" s="2" t="n">
        <v>0</v>
      </c>
      <c r="D2" s="4"/>
      <c r="E2" s="4"/>
      <c r="F2" s="4"/>
      <c r="G2" s="2" t="s">
        <v>25</v>
      </c>
      <c r="H2" s="4"/>
      <c r="I2" s="2" t="s">
        <v>25</v>
      </c>
      <c r="J2" s="4"/>
      <c r="K2" s="4"/>
      <c r="L2" s="4"/>
      <c r="M2" s="5" t="s">
        <v>26</v>
      </c>
      <c r="N2" s="0"/>
      <c r="O2" s="6" t="s">
        <v>27</v>
      </c>
      <c r="P2" s="6" t="s">
        <v>28</v>
      </c>
      <c r="Q2" s="7" t="n">
        <f aca="false">2016-VALUE(RIGHT(O2,4))</f>
        <v>29</v>
      </c>
      <c r="R2" s="8" t="str">
        <f aca="false">IF(Q2&lt;21,"&lt; 21",IF(Q2&lt;=30,"21 - 30",IF(Q2&lt;=40,"31 - 40",IF(Q2&lt;=50,"41 - 50","&gt; 50" ))))</f>
        <v>21 - 30</v>
      </c>
      <c r="S2" s="6" t="s">
        <v>29</v>
      </c>
      <c r="T2" s="6" t="s">
        <v>30</v>
      </c>
      <c r="U2" s="5" t="s">
        <v>31</v>
      </c>
      <c r="V2" s="5" t="s">
        <v>32</v>
      </c>
      <c r="W2" s="5" t="s">
        <v>33</v>
      </c>
      <c r="X2" s="9"/>
      <c r="Y2" s="9"/>
    </row>
    <row r="3" customFormat="false" ht="29.85" hidden="false" customHeight="false" outlineLevel="0" collapsed="false">
      <c r="A3" s="4"/>
      <c r="B3" s="4"/>
      <c r="C3" s="2" t="n">
        <v>0</v>
      </c>
      <c r="D3" s="4"/>
      <c r="E3" s="4"/>
      <c r="F3" s="4"/>
      <c r="G3" s="2" t="s">
        <v>25</v>
      </c>
      <c r="H3" s="4"/>
      <c r="I3" s="2" t="s">
        <v>25</v>
      </c>
      <c r="J3" s="4"/>
      <c r="K3" s="4"/>
      <c r="L3" s="4"/>
      <c r="M3" s="5" t="s">
        <v>34</v>
      </c>
      <c r="N3" s="0"/>
      <c r="O3" s="6" t="s">
        <v>35</v>
      </c>
      <c r="P3" s="6" t="s">
        <v>28</v>
      </c>
      <c r="Q3" s="7" t="n">
        <f aca="false">2016-VALUE(RIGHT(O3,4))</f>
        <v>29</v>
      </c>
      <c r="R3" s="8" t="str">
        <f aca="false">IF(Q3&lt;21,"&lt; 21",IF(Q3&lt;=30,"21 - 30",IF(Q3&lt;=40,"31 - 40",IF(Q3&lt;=50,"41 - 50","&gt; 50" ))))</f>
        <v>21 - 30</v>
      </c>
      <c r="S3" s="6" t="s">
        <v>36</v>
      </c>
      <c r="T3" s="6" t="s">
        <v>37</v>
      </c>
      <c r="U3" s="5" t="s">
        <v>38</v>
      </c>
      <c r="V3" s="5" t="s">
        <v>39</v>
      </c>
      <c r="W3" s="5" t="s">
        <v>40</v>
      </c>
      <c r="X3" s="9"/>
      <c r="Y3" s="9"/>
    </row>
    <row r="4" customFormat="false" ht="44" hidden="false" customHeight="false" outlineLevel="0" collapsed="false">
      <c r="A4" s="4"/>
      <c r="B4" s="4"/>
      <c r="C4" s="2" t="n">
        <v>0</v>
      </c>
      <c r="D4" s="4"/>
      <c r="E4" s="4"/>
      <c r="F4" s="4"/>
      <c r="G4" s="2" t="s">
        <v>25</v>
      </c>
      <c r="H4" s="4"/>
      <c r="I4" s="2" t="s">
        <v>25</v>
      </c>
      <c r="J4" s="4"/>
      <c r="K4" s="4"/>
      <c r="L4" s="4"/>
      <c r="M4" s="5" t="s">
        <v>41</v>
      </c>
      <c r="N4" s="0"/>
      <c r="O4" s="6" t="s">
        <v>42</v>
      </c>
      <c r="P4" s="6" t="s">
        <v>28</v>
      </c>
      <c r="Q4" s="7" t="n">
        <f aca="false">2016-VALUE(RIGHT(O4,4))</f>
        <v>40</v>
      </c>
      <c r="R4" s="8" t="str">
        <f aca="false">IF(Q4&lt;21,"&lt; 21",IF(Q4&lt;=30,"21 - 30",IF(Q4&lt;=40,"31 - 40",IF(Q4&lt;=50,"41 - 50","&gt; 50" ))))</f>
        <v>31 - 40</v>
      </c>
      <c r="S4" s="6" t="s">
        <v>29</v>
      </c>
      <c r="T4" s="6" t="s">
        <v>37</v>
      </c>
      <c r="U4" s="5" t="s">
        <v>43</v>
      </c>
      <c r="V4" s="5" t="s">
        <v>44</v>
      </c>
      <c r="W4" s="5" t="s">
        <v>45</v>
      </c>
      <c r="X4" s="9"/>
      <c r="Y4" s="9"/>
    </row>
    <row r="5" customFormat="false" ht="29.85" hidden="false" customHeight="false" outlineLevel="0" collapsed="false">
      <c r="A5" s="4"/>
      <c r="B5" s="4"/>
      <c r="C5" s="2" t="n">
        <v>0</v>
      </c>
      <c r="D5" s="4"/>
      <c r="E5" s="4"/>
      <c r="F5" s="4"/>
      <c r="G5" s="2" t="s">
        <v>25</v>
      </c>
      <c r="H5" s="4"/>
      <c r="I5" s="2" t="s">
        <v>25</v>
      </c>
      <c r="J5" s="4"/>
      <c r="K5" s="4"/>
      <c r="L5" s="4"/>
      <c r="M5" s="5" t="s">
        <v>46</v>
      </c>
      <c r="N5" s="0"/>
      <c r="O5" s="6" t="s">
        <v>47</v>
      </c>
      <c r="P5" s="10" t="s">
        <v>48</v>
      </c>
      <c r="Q5" s="7" t="n">
        <f aca="false">2016-VALUE(RIGHT(O5,4))</f>
        <v>34</v>
      </c>
      <c r="R5" s="8" t="str">
        <f aca="false">IF(Q5&lt;21,"&lt; 21",IF(Q5&lt;=30,"21 - 30",IF(Q5&lt;=40,"31 - 40",IF(Q5&lt;=50,"41 - 50","&gt; 50" ))))</f>
        <v>31 - 40</v>
      </c>
      <c r="S5" s="6" t="s">
        <v>49</v>
      </c>
      <c r="T5" s="11" t="s">
        <v>50</v>
      </c>
      <c r="U5" s="5" t="s">
        <v>51</v>
      </c>
      <c r="V5" s="5" t="s">
        <v>52</v>
      </c>
      <c r="W5" s="5" t="s">
        <v>53</v>
      </c>
      <c r="X5" s="9"/>
      <c r="Y5" s="9"/>
    </row>
    <row r="6" customFormat="false" ht="44" hidden="false" customHeight="false" outlineLevel="0" collapsed="false">
      <c r="A6" s="4"/>
      <c r="B6" s="4"/>
      <c r="C6" s="2" t="n">
        <v>0</v>
      </c>
      <c r="D6" s="4"/>
      <c r="E6" s="4"/>
      <c r="F6" s="4"/>
      <c r="G6" s="2" t="s">
        <v>25</v>
      </c>
      <c r="H6" s="4"/>
      <c r="I6" s="2" t="s">
        <v>25</v>
      </c>
      <c r="J6" s="4"/>
      <c r="K6" s="4"/>
      <c r="L6" s="4"/>
      <c r="M6" s="5" t="s">
        <v>54</v>
      </c>
      <c r="N6" s="0"/>
      <c r="O6" s="6" t="s">
        <v>55</v>
      </c>
      <c r="P6" s="6" t="s">
        <v>28</v>
      </c>
      <c r="Q6" s="7" t="n">
        <f aca="false">2016-VALUE(RIGHT(O6,4))</f>
        <v>30</v>
      </c>
      <c r="R6" s="8" t="str">
        <f aca="false">IF(Q6&lt;21,"&lt; 21",IF(Q6&lt;=30,"21 - 30",IF(Q6&lt;=40,"31 - 40",IF(Q6&lt;=50,"41 - 50","&gt; 50" ))))</f>
        <v>21 - 30</v>
      </c>
      <c r="S6" s="6" t="s">
        <v>36</v>
      </c>
      <c r="T6" s="6" t="s">
        <v>30</v>
      </c>
      <c r="U6" s="5" t="s">
        <v>56</v>
      </c>
      <c r="V6" s="5" t="s">
        <v>57</v>
      </c>
      <c r="W6" s="5" t="s">
        <v>58</v>
      </c>
      <c r="X6" s="9"/>
      <c r="Y6" s="9"/>
    </row>
    <row r="7" customFormat="false" ht="44" hidden="false" customHeight="false" outlineLevel="0" collapsed="false">
      <c r="A7" s="4"/>
      <c r="B7" s="4"/>
      <c r="C7" s="2" t="n">
        <v>0</v>
      </c>
      <c r="D7" s="4"/>
      <c r="E7" s="4"/>
      <c r="F7" s="4"/>
      <c r="G7" s="2" t="s">
        <v>25</v>
      </c>
      <c r="H7" s="4"/>
      <c r="I7" s="2" t="s">
        <v>25</v>
      </c>
      <c r="J7" s="4"/>
      <c r="K7" s="4"/>
      <c r="L7" s="4"/>
      <c r="M7" s="5" t="s">
        <v>59</v>
      </c>
      <c r="N7" s="0"/>
      <c r="O7" s="6" t="s">
        <v>60</v>
      </c>
      <c r="P7" s="6" t="s">
        <v>48</v>
      </c>
      <c r="Q7" s="7" t="n">
        <f aca="false">2016-VALUE(RIGHT(O7,4))</f>
        <v>25</v>
      </c>
      <c r="R7" s="8" t="str">
        <f aca="false">IF(Q7&lt;21,"&lt; 21",IF(Q7&lt;=30,"21 - 30",IF(Q7&lt;=40,"31 - 40",IF(Q7&lt;=50,"41 - 50","&gt; 50" ))))</f>
        <v>21 - 30</v>
      </c>
      <c r="S7" s="6" t="s">
        <v>29</v>
      </c>
      <c r="T7" s="6" t="s">
        <v>30</v>
      </c>
      <c r="U7" s="5" t="s">
        <v>61</v>
      </c>
      <c r="V7" s="5" t="s">
        <v>62</v>
      </c>
      <c r="W7" s="5" t="s">
        <v>63</v>
      </c>
      <c r="X7" s="9"/>
      <c r="Y7" s="9"/>
    </row>
    <row r="8" customFormat="false" ht="29.85" hidden="false" customHeight="false" outlineLevel="0" collapsed="false">
      <c r="A8" s="4"/>
      <c r="B8" s="4"/>
      <c r="C8" s="2" t="n">
        <v>0</v>
      </c>
      <c r="D8" s="4"/>
      <c r="E8" s="4"/>
      <c r="F8" s="4"/>
      <c r="G8" s="2" t="s">
        <v>25</v>
      </c>
      <c r="H8" s="4"/>
      <c r="I8" s="2" t="s">
        <v>25</v>
      </c>
      <c r="J8" s="4"/>
      <c r="K8" s="4"/>
      <c r="L8" s="4"/>
      <c r="M8" s="5" t="s">
        <v>64</v>
      </c>
      <c r="N8" s="0"/>
      <c r="O8" s="6" t="s">
        <v>65</v>
      </c>
      <c r="P8" s="6" t="s">
        <v>28</v>
      </c>
      <c r="Q8" s="7" t="n">
        <f aca="false">2016-VALUE(RIGHT(O8,4))</f>
        <v>27</v>
      </c>
      <c r="R8" s="8" t="str">
        <f aca="false">IF(Q8&lt;21,"&lt; 21",IF(Q8&lt;=30,"21 - 30",IF(Q8&lt;=40,"31 - 40",IF(Q8&lt;=50,"41 - 50","&gt; 50" ))))</f>
        <v>21 - 30</v>
      </c>
      <c r="S8" s="6" t="s">
        <v>29</v>
      </c>
      <c r="T8" s="6" t="s">
        <v>37</v>
      </c>
      <c r="U8" s="5" t="s">
        <v>66</v>
      </c>
      <c r="V8" s="5" t="s">
        <v>67</v>
      </c>
      <c r="W8" s="5" t="s">
        <v>68</v>
      </c>
      <c r="X8" s="9"/>
      <c r="Y8" s="9"/>
    </row>
    <row r="9" customFormat="false" ht="44" hidden="false" customHeight="false" outlineLevel="0" collapsed="false">
      <c r="A9" s="4"/>
      <c r="B9" s="4"/>
      <c r="C9" s="2" t="n">
        <v>0</v>
      </c>
      <c r="D9" s="4"/>
      <c r="E9" s="4"/>
      <c r="F9" s="4"/>
      <c r="G9" s="2" t="s">
        <v>25</v>
      </c>
      <c r="H9" s="4"/>
      <c r="I9" s="2" t="s">
        <v>25</v>
      </c>
      <c r="J9" s="4"/>
      <c r="K9" s="4"/>
      <c r="L9" s="4"/>
      <c r="M9" s="5" t="s">
        <v>69</v>
      </c>
      <c r="N9" s="0"/>
      <c r="O9" s="6" t="s">
        <v>70</v>
      </c>
      <c r="P9" s="6" t="s">
        <v>48</v>
      </c>
      <c r="Q9" s="7" t="n">
        <f aca="false">2016-VALUE(RIGHT(O9,4))</f>
        <v>48</v>
      </c>
      <c r="R9" s="8" t="str">
        <f aca="false">IF(Q9&lt;21,"&lt; 21",IF(Q9&lt;=30,"21 - 30",IF(Q9&lt;=40,"31 - 40",IF(Q9&lt;=50,"41 - 50","&gt; 50" ))))</f>
        <v>41 - 50</v>
      </c>
      <c r="S9" s="6" t="s">
        <v>29</v>
      </c>
      <c r="T9" s="6" t="s">
        <v>37</v>
      </c>
      <c r="U9" s="5" t="s">
        <v>71</v>
      </c>
      <c r="V9" s="5" t="s">
        <v>72</v>
      </c>
      <c r="W9" s="5" t="s">
        <v>73</v>
      </c>
      <c r="X9" s="9"/>
      <c r="Y9" s="9"/>
    </row>
    <row r="10" customFormat="false" ht="29.85" hidden="false" customHeight="false" outlineLevel="0" collapsed="false">
      <c r="A10" s="4"/>
      <c r="B10" s="4"/>
      <c r="C10" s="2" t="n">
        <v>0</v>
      </c>
      <c r="D10" s="4"/>
      <c r="E10" s="4"/>
      <c r="F10" s="4"/>
      <c r="G10" s="2" t="s">
        <v>25</v>
      </c>
      <c r="H10" s="4"/>
      <c r="I10" s="2" t="s">
        <v>25</v>
      </c>
      <c r="J10" s="4"/>
      <c r="K10" s="4"/>
      <c r="L10" s="4"/>
      <c r="M10" s="5" t="s">
        <v>74</v>
      </c>
      <c r="N10" s="0"/>
      <c r="O10" s="6" t="s">
        <v>75</v>
      </c>
      <c r="P10" s="6" t="s">
        <v>48</v>
      </c>
      <c r="Q10" s="7" t="n">
        <f aca="false">2016-VALUE(RIGHT(O10,4))</f>
        <v>27</v>
      </c>
      <c r="R10" s="8" t="str">
        <f aca="false">IF(Q10&lt;21,"&lt; 21",IF(Q10&lt;=30,"21 - 30",IF(Q10&lt;=40,"31 - 40",IF(Q10&lt;=50,"41 - 50","&gt; 50" ))))</f>
        <v>21 - 30</v>
      </c>
      <c r="S10" s="6" t="s">
        <v>36</v>
      </c>
      <c r="T10" s="6" t="s">
        <v>37</v>
      </c>
      <c r="U10" s="5"/>
      <c r="V10" s="5" t="s">
        <v>76</v>
      </c>
      <c r="W10" s="5" t="s">
        <v>77</v>
      </c>
      <c r="X10" s="9"/>
      <c r="Y10" s="9"/>
    </row>
    <row r="11" customFormat="false" ht="29.85" hidden="false" customHeight="false" outlineLevel="0" collapsed="false">
      <c r="A11" s="4"/>
      <c r="B11" s="4"/>
      <c r="C11" s="2" t="n">
        <v>0</v>
      </c>
      <c r="D11" s="4"/>
      <c r="E11" s="4"/>
      <c r="F11" s="4"/>
      <c r="G11" s="2" t="s">
        <v>25</v>
      </c>
      <c r="H11" s="4"/>
      <c r="I11" s="2" t="s">
        <v>25</v>
      </c>
      <c r="J11" s="4"/>
      <c r="K11" s="4"/>
      <c r="L11" s="4"/>
      <c r="M11" s="5" t="s">
        <v>78</v>
      </c>
      <c r="N11" s="0"/>
      <c r="O11" s="6" t="s">
        <v>79</v>
      </c>
      <c r="P11" s="6" t="s">
        <v>28</v>
      </c>
      <c r="Q11" s="7" t="n">
        <f aca="false">2016-VALUE(RIGHT(O11,4))</f>
        <v>53</v>
      </c>
      <c r="R11" s="8" t="str">
        <f aca="false">IF(Q11&lt;21,"&lt; 21",IF(Q11&lt;=30,"21 - 30",IF(Q11&lt;=40,"31 - 40",IF(Q11&lt;=50,"41 - 50","&gt; 50" ))))</f>
        <v>&gt; 50</v>
      </c>
      <c r="S11" s="6" t="s">
        <v>36</v>
      </c>
      <c r="T11" s="6" t="s">
        <v>37</v>
      </c>
      <c r="U11" s="5" t="s">
        <v>80</v>
      </c>
      <c r="V11" s="5" t="s">
        <v>81</v>
      </c>
      <c r="W11" s="5" t="s">
        <v>82</v>
      </c>
      <c r="X11" s="9"/>
      <c r="Y11" s="9"/>
    </row>
    <row r="12" customFormat="false" ht="29.85" hidden="false" customHeight="false" outlineLevel="0" collapsed="false">
      <c r="A12" s="4"/>
      <c r="B12" s="4"/>
      <c r="C12" s="2" t="n">
        <v>0</v>
      </c>
      <c r="D12" s="4"/>
      <c r="E12" s="4"/>
      <c r="F12" s="4"/>
      <c r="G12" s="2" t="s">
        <v>25</v>
      </c>
      <c r="H12" s="4"/>
      <c r="I12" s="2" t="s">
        <v>25</v>
      </c>
      <c r="J12" s="4"/>
      <c r="K12" s="4"/>
      <c r="L12" s="4"/>
      <c r="M12" s="5" t="s">
        <v>83</v>
      </c>
      <c r="N12" s="0"/>
      <c r="O12" s="6" t="s">
        <v>84</v>
      </c>
      <c r="P12" s="6" t="s">
        <v>28</v>
      </c>
      <c r="Q12" s="7" t="n">
        <f aca="false">2016-VALUE(RIGHT(O12,4))</f>
        <v>28</v>
      </c>
      <c r="R12" s="8" t="str">
        <f aca="false">IF(Q12&lt;21,"&lt; 21",IF(Q12&lt;=30,"21 - 30",IF(Q12&lt;=40,"31 - 40",IF(Q12&lt;=50,"41 - 50","&gt; 50" ))))</f>
        <v>21 - 30</v>
      </c>
      <c r="S12" s="6" t="s">
        <v>29</v>
      </c>
      <c r="T12" s="6" t="s">
        <v>30</v>
      </c>
      <c r="U12" s="5" t="s">
        <v>85</v>
      </c>
      <c r="V12" s="5" t="s">
        <v>86</v>
      </c>
      <c r="W12" s="5" t="s">
        <v>87</v>
      </c>
      <c r="X12" s="9"/>
      <c r="Y12" s="9"/>
    </row>
    <row r="13" customFormat="false" ht="29.85" hidden="false" customHeight="false" outlineLevel="0" collapsed="false">
      <c r="A13" s="4"/>
      <c r="B13" s="4"/>
      <c r="C13" s="2" t="n">
        <v>0</v>
      </c>
      <c r="D13" s="4"/>
      <c r="E13" s="4"/>
      <c r="F13" s="4"/>
      <c r="G13" s="2" t="s">
        <v>25</v>
      </c>
      <c r="H13" s="4"/>
      <c r="I13" s="2" t="s">
        <v>25</v>
      </c>
      <c r="J13" s="4"/>
      <c r="K13" s="4"/>
      <c r="L13" s="4"/>
      <c r="M13" s="5" t="s">
        <v>88</v>
      </c>
      <c r="N13" s="0"/>
      <c r="O13" s="6" t="s">
        <v>89</v>
      </c>
      <c r="P13" s="6" t="s">
        <v>28</v>
      </c>
      <c r="Q13" s="7" t="n">
        <f aca="false">2016-VALUE(RIGHT(O13,4))</f>
        <v>42</v>
      </c>
      <c r="R13" s="8" t="str">
        <f aca="false">IF(Q13&lt;21,"&lt; 21",IF(Q13&lt;=30,"21 - 30",IF(Q13&lt;=40,"31 - 40",IF(Q13&lt;=50,"41 - 50","&gt; 50" ))))</f>
        <v>41 - 50</v>
      </c>
      <c r="S13" s="6" t="s">
        <v>49</v>
      </c>
      <c r="T13" s="6" t="s">
        <v>37</v>
      </c>
      <c r="U13" s="5" t="s">
        <v>90</v>
      </c>
      <c r="V13" s="5" t="s">
        <v>91</v>
      </c>
      <c r="W13" s="5" t="s">
        <v>92</v>
      </c>
      <c r="X13" s="9"/>
      <c r="Y13" s="9"/>
    </row>
    <row r="14" customFormat="false" ht="29.85" hidden="false" customHeight="false" outlineLevel="0" collapsed="false">
      <c r="A14" s="4"/>
      <c r="B14" s="4"/>
      <c r="C14" s="2" t="n">
        <v>0</v>
      </c>
      <c r="D14" s="4"/>
      <c r="E14" s="4"/>
      <c r="F14" s="4"/>
      <c r="G14" s="2" t="s">
        <v>25</v>
      </c>
      <c r="H14" s="4"/>
      <c r="I14" s="2" t="s">
        <v>25</v>
      </c>
      <c r="J14" s="4"/>
      <c r="K14" s="4"/>
      <c r="L14" s="4"/>
      <c r="M14" s="5" t="s">
        <v>93</v>
      </c>
      <c r="N14" s="0"/>
      <c r="O14" s="6" t="s">
        <v>94</v>
      </c>
      <c r="P14" s="6" t="s">
        <v>28</v>
      </c>
      <c r="Q14" s="7" t="n">
        <f aca="false">2016-VALUE(RIGHT(O14,4))</f>
        <v>44</v>
      </c>
      <c r="R14" s="8" t="str">
        <f aca="false">IF(Q14&lt;21,"&lt; 21",IF(Q14&lt;=30,"21 - 30",IF(Q14&lt;=40,"31 - 40",IF(Q14&lt;=50,"41 - 50","&gt; 50" ))))</f>
        <v>41 - 50</v>
      </c>
      <c r="S14" s="6" t="s">
        <v>49</v>
      </c>
      <c r="T14" s="6" t="s">
        <v>37</v>
      </c>
      <c r="U14" s="5" t="s">
        <v>95</v>
      </c>
      <c r="V14" s="5" t="s">
        <v>96</v>
      </c>
      <c r="W14" s="5" t="s">
        <v>97</v>
      </c>
      <c r="X14" s="9"/>
      <c r="Y14" s="9"/>
    </row>
    <row r="15" customFormat="false" ht="29.85" hidden="false" customHeight="false" outlineLevel="0" collapsed="false">
      <c r="A15" s="4"/>
      <c r="B15" s="4"/>
      <c r="C15" s="2" t="n">
        <v>0</v>
      </c>
      <c r="D15" s="4"/>
      <c r="E15" s="4"/>
      <c r="F15" s="4"/>
      <c r="G15" s="2" t="s">
        <v>25</v>
      </c>
      <c r="H15" s="4"/>
      <c r="I15" s="2" t="s">
        <v>25</v>
      </c>
      <c r="J15" s="4"/>
      <c r="K15" s="4"/>
      <c r="L15" s="4"/>
      <c r="M15" s="5" t="s">
        <v>98</v>
      </c>
      <c r="N15" s="0"/>
      <c r="O15" s="6" t="s">
        <v>99</v>
      </c>
      <c r="P15" s="6" t="s">
        <v>28</v>
      </c>
      <c r="Q15" s="7" t="n">
        <f aca="false">2016-VALUE(RIGHT(O15,4))</f>
        <v>50</v>
      </c>
      <c r="R15" s="8" t="str">
        <f aca="false">IF(Q15&lt;21,"&lt; 21",IF(Q15&lt;=30,"21 - 30",IF(Q15&lt;=40,"31 - 40",IF(Q15&lt;=50,"41 - 50","&gt; 50" ))))</f>
        <v>41 - 50</v>
      </c>
      <c r="S15" s="6" t="s">
        <v>36</v>
      </c>
      <c r="T15" s="6" t="s">
        <v>37</v>
      </c>
      <c r="U15" s="5" t="s">
        <v>100</v>
      </c>
      <c r="V15" s="5" t="s">
        <v>101</v>
      </c>
      <c r="W15" s="5" t="s">
        <v>102</v>
      </c>
      <c r="X15" s="9"/>
      <c r="Y15" s="9"/>
    </row>
    <row r="16" customFormat="false" ht="29.85" hidden="false" customHeight="false" outlineLevel="0" collapsed="false">
      <c r="A16" s="4"/>
      <c r="B16" s="4"/>
      <c r="C16" s="2" t="n">
        <v>0</v>
      </c>
      <c r="D16" s="4"/>
      <c r="E16" s="4"/>
      <c r="F16" s="4"/>
      <c r="G16" s="2" t="s">
        <v>25</v>
      </c>
      <c r="H16" s="4"/>
      <c r="I16" s="2" t="s">
        <v>25</v>
      </c>
      <c r="J16" s="4"/>
      <c r="K16" s="4"/>
      <c r="L16" s="4"/>
      <c r="M16" s="5" t="s">
        <v>103</v>
      </c>
      <c r="N16" s="0"/>
      <c r="O16" s="6" t="s">
        <v>104</v>
      </c>
      <c r="P16" s="6" t="s">
        <v>28</v>
      </c>
      <c r="Q16" s="7" t="n">
        <f aca="false">2016-VALUE(RIGHT(O16,4))</f>
        <v>50</v>
      </c>
      <c r="R16" s="8" t="str">
        <f aca="false">IF(Q16&lt;21,"&lt; 21",IF(Q16&lt;=30,"21 - 30",IF(Q16&lt;=40,"31 - 40",IF(Q16&lt;=50,"41 - 50","&gt; 50" ))))</f>
        <v>41 - 50</v>
      </c>
      <c r="S16" s="6" t="s">
        <v>36</v>
      </c>
      <c r="T16" s="6" t="s">
        <v>37</v>
      </c>
      <c r="U16" s="5" t="s">
        <v>105</v>
      </c>
      <c r="V16" s="5" t="s">
        <v>106</v>
      </c>
      <c r="W16" s="5" t="s">
        <v>107</v>
      </c>
      <c r="X16" s="9"/>
      <c r="Y16" s="9"/>
    </row>
    <row r="17" customFormat="false" ht="58.2" hidden="false" customHeight="false" outlineLevel="0" collapsed="false">
      <c r="A17" s="4"/>
      <c r="B17" s="4"/>
      <c r="C17" s="2" t="n">
        <v>0</v>
      </c>
      <c r="D17" s="4"/>
      <c r="E17" s="4"/>
      <c r="F17" s="4"/>
      <c r="G17" s="2" t="s">
        <v>25</v>
      </c>
      <c r="H17" s="4"/>
      <c r="I17" s="2" t="s">
        <v>25</v>
      </c>
      <c r="J17" s="4"/>
      <c r="K17" s="4"/>
      <c r="L17" s="4"/>
      <c r="M17" s="5" t="s">
        <v>108</v>
      </c>
      <c r="N17" s="0"/>
      <c r="O17" s="6" t="s">
        <v>109</v>
      </c>
      <c r="P17" s="6" t="s">
        <v>28</v>
      </c>
      <c r="Q17" s="7" t="n">
        <f aca="false">2016-VALUE(RIGHT(O17,4))</f>
        <v>35</v>
      </c>
      <c r="R17" s="8" t="str">
        <f aca="false">IF(Q17&lt;21,"&lt; 21",IF(Q17&lt;=30,"21 - 30",IF(Q17&lt;=40,"31 - 40",IF(Q17&lt;=50,"41 - 50","&gt; 50" ))))</f>
        <v>31 - 40</v>
      </c>
      <c r="S17" s="6" t="s">
        <v>36</v>
      </c>
      <c r="T17" s="6" t="s">
        <v>37</v>
      </c>
      <c r="U17" s="5" t="s">
        <v>110</v>
      </c>
      <c r="V17" s="5" t="s">
        <v>111</v>
      </c>
      <c r="W17" s="5"/>
      <c r="X17" s="9"/>
      <c r="Y17" s="9"/>
    </row>
    <row r="18" customFormat="false" ht="29.85" hidden="false" customHeight="false" outlineLevel="0" collapsed="false">
      <c r="A18" s="4"/>
      <c r="B18" s="4"/>
      <c r="C18" s="2" t="n">
        <v>0</v>
      </c>
      <c r="D18" s="4"/>
      <c r="E18" s="4"/>
      <c r="F18" s="4"/>
      <c r="G18" s="2" t="s">
        <v>25</v>
      </c>
      <c r="H18" s="4"/>
      <c r="I18" s="2" t="s">
        <v>25</v>
      </c>
      <c r="J18" s="4"/>
      <c r="K18" s="4"/>
      <c r="L18" s="4"/>
      <c r="M18" s="5" t="s">
        <v>112</v>
      </c>
      <c r="N18" s="0"/>
      <c r="O18" s="6" t="s">
        <v>113</v>
      </c>
      <c r="P18" s="6" t="s">
        <v>28</v>
      </c>
      <c r="Q18" s="7" t="n">
        <f aca="false">2016-VALUE(RIGHT(O18,4))</f>
        <v>39</v>
      </c>
      <c r="R18" s="8" t="str">
        <f aca="false">IF(Q18&lt;21,"&lt; 21",IF(Q18&lt;=30,"21 - 30",IF(Q18&lt;=40,"31 - 40",IF(Q18&lt;=50,"41 - 50","&gt; 50" ))))</f>
        <v>31 - 40</v>
      </c>
      <c r="S18" s="6" t="s">
        <v>49</v>
      </c>
      <c r="T18" s="6" t="s">
        <v>30</v>
      </c>
      <c r="U18" s="5" t="s">
        <v>114</v>
      </c>
      <c r="V18" s="5" t="s">
        <v>115</v>
      </c>
      <c r="W18" s="5" t="s">
        <v>116</v>
      </c>
      <c r="X18" s="9"/>
      <c r="Y18" s="9"/>
    </row>
    <row r="19" customFormat="false" ht="29.85" hidden="false" customHeight="false" outlineLevel="0" collapsed="false">
      <c r="A19" s="4"/>
      <c r="B19" s="4"/>
      <c r="C19" s="2" t="n">
        <v>0</v>
      </c>
      <c r="D19" s="4"/>
      <c r="E19" s="4"/>
      <c r="F19" s="4"/>
      <c r="G19" s="2" t="s">
        <v>25</v>
      </c>
      <c r="H19" s="4"/>
      <c r="I19" s="2" t="s">
        <v>25</v>
      </c>
      <c r="J19" s="4"/>
      <c r="K19" s="4"/>
      <c r="L19" s="4"/>
      <c r="M19" s="5" t="s">
        <v>117</v>
      </c>
      <c r="N19" s="0"/>
      <c r="O19" s="6" t="s">
        <v>118</v>
      </c>
      <c r="P19" s="6" t="s">
        <v>28</v>
      </c>
      <c r="Q19" s="7" t="n">
        <f aca="false">2016-VALUE(RIGHT(O19,4))</f>
        <v>25</v>
      </c>
      <c r="R19" s="8" t="str">
        <f aca="false">IF(Q19&lt;21,"&lt; 21",IF(Q19&lt;=30,"21 - 30",IF(Q19&lt;=40,"31 - 40",IF(Q19&lt;=50,"41 - 50","&gt; 50" ))))</f>
        <v>21 - 30</v>
      </c>
      <c r="S19" s="6" t="s">
        <v>29</v>
      </c>
      <c r="T19" s="6" t="s">
        <v>30</v>
      </c>
      <c r="U19" s="5" t="s">
        <v>119</v>
      </c>
      <c r="V19" s="5" t="s">
        <v>120</v>
      </c>
      <c r="W19" s="5" t="s">
        <v>121</v>
      </c>
      <c r="X19" s="9"/>
      <c r="Y19" s="9"/>
    </row>
    <row r="20" customFormat="false" ht="29.85" hidden="false" customHeight="false" outlineLevel="0" collapsed="false">
      <c r="A20" s="4"/>
      <c r="B20" s="4"/>
      <c r="C20" s="2" t="n">
        <v>0</v>
      </c>
      <c r="D20" s="4"/>
      <c r="E20" s="4"/>
      <c r="F20" s="4"/>
      <c r="G20" s="2" t="s">
        <v>25</v>
      </c>
      <c r="H20" s="4"/>
      <c r="I20" s="2" t="s">
        <v>25</v>
      </c>
      <c r="J20" s="4"/>
      <c r="K20" s="4"/>
      <c r="L20" s="4"/>
      <c r="M20" s="5" t="s">
        <v>122</v>
      </c>
      <c r="N20" s="0"/>
      <c r="O20" s="6" t="s">
        <v>123</v>
      </c>
      <c r="P20" s="6" t="s">
        <v>28</v>
      </c>
      <c r="Q20" s="7" t="n">
        <f aca="false">2016-VALUE(RIGHT(O20,4))</f>
        <v>42</v>
      </c>
      <c r="R20" s="8" t="str">
        <f aca="false">IF(Q20&lt;21,"&lt; 21",IF(Q20&lt;=30,"21 - 30",IF(Q20&lt;=40,"31 - 40",IF(Q20&lt;=50,"41 - 50","&gt; 50" ))))</f>
        <v>41 - 50</v>
      </c>
      <c r="S20" s="6" t="s">
        <v>36</v>
      </c>
      <c r="T20" s="6" t="s">
        <v>37</v>
      </c>
      <c r="U20" s="5" t="s">
        <v>124</v>
      </c>
      <c r="V20" s="5" t="s">
        <v>81</v>
      </c>
      <c r="W20" s="5" t="s">
        <v>125</v>
      </c>
      <c r="X20" s="9"/>
      <c r="Y20" s="9"/>
    </row>
    <row r="21" customFormat="false" ht="29.85" hidden="false" customHeight="false" outlineLevel="0" collapsed="false">
      <c r="A21" s="4"/>
      <c r="B21" s="4"/>
      <c r="C21" s="2" t="n">
        <v>0</v>
      </c>
      <c r="D21" s="4"/>
      <c r="E21" s="4"/>
      <c r="F21" s="4"/>
      <c r="G21" s="2" t="s">
        <v>25</v>
      </c>
      <c r="H21" s="4"/>
      <c r="I21" s="2" t="s">
        <v>25</v>
      </c>
      <c r="J21" s="4"/>
      <c r="K21" s="4"/>
      <c r="L21" s="4"/>
      <c r="M21" s="5" t="s">
        <v>126</v>
      </c>
      <c r="N21" s="0"/>
      <c r="O21" s="6" t="s">
        <v>127</v>
      </c>
      <c r="P21" s="6" t="s">
        <v>28</v>
      </c>
      <c r="Q21" s="7" t="n">
        <f aca="false">2016-VALUE(RIGHT(O21,4))</f>
        <v>39</v>
      </c>
      <c r="R21" s="8" t="str">
        <f aca="false">IF(Q21&lt;21,"&lt; 21",IF(Q21&lt;=30,"21 - 30",IF(Q21&lt;=40,"31 - 40",IF(Q21&lt;=50,"41 - 50","&gt; 50" ))))</f>
        <v>31 - 40</v>
      </c>
      <c r="S21" s="6" t="s">
        <v>36</v>
      </c>
      <c r="T21" s="6" t="s">
        <v>37</v>
      </c>
      <c r="U21" s="5" t="s">
        <v>128</v>
      </c>
      <c r="V21" s="5" t="s">
        <v>129</v>
      </c>
      <c r="W21" s="5" t="s">
        <v>130</v>
      </c>
      <c r="X21" s="9"/>
      <c r="Y21" s="9"/>
    </row>
    <row r="22" customFormat="false" ht="29.85" hidden="false" customHeight="false" outlineLevel="0" collapsed="false">
      <c r="A22" s="4"/>
      <c r="B22" s="4"/>
      <c r="C22" s="2" t="n">
        <v>0</v>
      </c>
      <c r="D22" s="4"/>
      <c r="E22" s="4"/>
      <c r="F22" s="4"/>
      <c r="G22" s="2" t="s">
        <v>25</v>
      </c>
      <c r="H22" s="4"/>
      <c r="I22" s="2" t="s">
        <v>25</v>
      </c>
      <c r="J22" s="4"/>
      <c r="K22" s="4"/>
      <c r="L22" s="4"/>
      <c r="M22" s="5" t="s">
        <v>131</v>
      </c>
      <c r="N22" s="0"/>
      <c r="O22" s="6" t="s">
        <v>132</v>
      </c>
      <c r="P22" s="6" t="s">
        <v>28</v>
      </c>
      <c r="Q22" s="7" t="n">
        <f aca="false">2016-VALUE(RIGHT(O22,4))</f>
        <v>40</v>
      </c>
      <c r="R22" s="8" t="str">
        <f aca="false">IF(Q22&lt;21,"&lt; 21",IF(Q22&lt;=30,"21 - 30",IF(Q22&lt;=40,"31 - 40",IF(Q22&lt;=50,"41 - 50","&gt; 50" ))))</f>
        <v>31 - 40</v>
      </c>
      <c r="S22" s="6" t="s">
        <v>36</v>
      </c>
      <c r="T22" s="6" t="s">
        <v>37</v>
      </c>
      <c r="U22" s="5" t="s">
        <v>133</v>
      </c>
      <c r="V22" s="5" t="s">
        <v>134</v>
      </c>
      <c r="W22" s="5" t="s">
        <v>135</v>
      </c>
      <c r="X22" s="9"/>
      <c r="Y22" s="9"/>
    </row>
    <row r="23" customFormat="false" ht="29.85" hidden="false" customHeight="false" outlineLevel="0" collapsed="false">
      <c r="A23" s="4"/>
      <c r="B23" s="4"/>
      <c r="C23" s="2" t="n">
        <v>0</v>
      </c>
      <c r="D23" s="4"/>
      <c r="E23" s="4"/>
      <c r="F23" s="4"/>
      <c r="G23" s="2" t="s">
        <v>25</v>
      </c>
      <c r="H23" s="4"/>
      <c r="I23" s="2" t="s">
        <v>25</v>
      </c>
      <c r="J23" s="4"/>
      <c r="K23" s="4"/>
      <c r="L23" s="4"/>
      <c r="M23" s="5" t="s">
        <v>136</v>
      </c>
      <c r="N23" s="0"/>
      <c r="O23" s="6" t="s">
        <v>137</v>
      </c>
      <c r="P23" s="6" t="s">
        <v>28</v>
      </c>
      <c r="Q23" s="7" t="n">
        <f aca="false">2016-VALUE(RIGHT(O23,4))</f>
        <v>70</v>
      </c>
      <c r="R23" s="8" t="str">
        <f aca="false">IF(Q23&lt;21,"&lt; 21",IF(Q23&lt;=30,"21 - 30",IF(Q23&lt;=40,"31 - 40",IF(Q23&lt;=50,"41 - 50","&gt; 50" ))))</f>
        <v>&gt; 50</v>
      </c>
      <c r="S23" s="6" t="s">
        <v>29</v>
      </c>
      <c r="T23" s="6" t="s">
        <v>30</v>
      </c>
      <c r="U23" s="5" t="s">
        <v>138</v>
      </c>
      <c r="V23" s="5" t="s">
        <v>139</v>
      </c>
      <c r="W23" s="5" t="s">
        <v>140</v>
      </c>
      <c r="X23" s="9"/>
      <c r="Y23" s="9"/>
    </row>
    <row r="24" customFormat="false" ht="29.85" hidden="false" customHeight="false" outlineLevel="0" collapsed="false">
      <c r="A24" s="4"/>
      <c r="B24" s="4"/>
      <c r="C24" s="2" t="n">
        <v>0</v>
      </c>
      <c r="D24" s="4"/>
      <c r="E24" s="4"/>
      <c r="F24" s="4"/>
      <c r="G24" s="2" t="s">
        <v>25</v>
      </c>
      <c r="H24" s="4"/>
      <c r="I24" s="2" t="s">
        <v>25</v>
      </c>
      <c r="J24" s="4"/>
      <c r="K24" s="4"/>
      <c r="L24" s="4"/>
      <c r="M24" s="5" t="s">
        <v>141</v>
      </c>
      <c r="N24" s="0"/>
      <c r="O24" s="6" t="s">
        <v>142</v>
      </c>
      <c r="P24" s="6" t="s">
        <v>28</v>
      </c>
      <c r="Q24" s="7" t="n">
        <f aca="false">2016-VALUE(RIGHT(O24,4))</f>
        <v>29</v>
      </c>
      <c r="R24" s="8" t="str">
        <f aca="false">IF(Q24&lt;21,"&lt; 21",IF(Q24&lt;=30,"21 - 30",IF(Q24&lt;=40,"31 - 40",IF(Q24&lt;=50,"41 - 50","&gt; 50" ))))</f>
        <v>21 - 30</v>
      </c>
      <c r="S24" s="6" t="s">
        <v>36</v>
      </c>
      <c r="T24" s="6" t="s">
        <v>37</v>
      </c>
      <c r="U24" s="5" t="s">
        <v>143</v>
      </c>
      <c r="V24" s="5" t="s">
        <v>144</v>
      </c>
      <c r="W24" s="5" t="s">
        <v>145</v>
      </c>
      <c r="X24" s="9"/>
      <c r="Y24" s="9"/>
    </row>
    <row r="25" customFormat="false" ht="29.85" hidden="false" customHeight="false" outlineLevel="0" collapsed="false">
      <c r="A25" s="4"/>
      <c r="B25" s="4"/>
      <c r="C25" s="2" t="n">
        <v>0</v>
      </c>
      <c r="D25" s="4"/>
      <c r="E25" s="4"/>
      <c r="F25" s="4"/>
      <c r="G25" s="2" t="s">
        <v>25</v>
      </c>
      <c r="H25" s="4"/>
      <c r="I25" s="2" t="s">
        <v>25</v>
      </c>
      <c r="J25" s="4"/>
      <c r="K25" s="4"/>
      <c r="L25" s="4"/>
      <c r="M25" s="5" t="s">
        <v>146</v>
      </c>
      <c r="N25" s="0"/>
      <c r="O25" s="6" t="s">
        <v>147</v>
      </c>
      <c r="P25" s="6" t="s">
        <v>48</v>
      </c>
      <c r="Q25" s="7" t="n">
        <f aca="false">2016-VALUE(RIGHT(O25,4))</f>
        <v>30</v>
      </c>
      <c r="R25" s="8" t="str">
        <f aca="false">IF(Q25&lt;21,"&lt; 21",IF(Q25&lt;=30,"21 - 30",IF(Q25&lt;=40,"31 - 40",IF(Q25&lt;=50,"41 - 50","&gt; 50" ))))</f>
        <v>21 - 30</v>
      </c>
      <c r="S25" s="6" t="s">
        <v>36</v>
      </c>
      <c r="T25" s="6" t="s">
        <v>30</v>
      </c>
      <c r="U25" s="5" t="s">
        <v>148</v>
      </c>
      <c r="V25" s="5" t="s">
        <v>149</v>
      </c>
      <c r="W25" s="5" t="s">
        <v>150</v>
      </c>
      <c r="X25" s="9"/>
      <c r="Y25" s="9"/>
    </row>
    <row r="26" customFormat="false" ht="44" hidden="false" customHeight="false" outlineLevel="0" collapsed="false">
      <c r="A26" s="4"/>
      <c r="B26" s="4"/>
      <c r="C26" s="2" t="n">
        <v>0</v>
      </c>
      <c r="D26" s="4"/>
      <c r="E26" s="4"/>
      <c r="F26" s="4"/>
      <c r="G26" s="2" t="s">
        <v>25</v>
      </c>
      <c r="H26" s="4"/>
      <c r="I26" s="2" t="s">
        <v>25</v>
      </c>
      <c r="J26" s="4"/>
      <c r="K26" s="4"/>
      <c r="L26" s="4"/>
      <c r="M26" s="5" t="s">
        <v>151</v>
      </c>
      <c r="N26" s="0"/>
      <c r="O26" s="6" t="s">
        <v>152</v>
      </c>
      <c r="P26" s="6" t="s">
        <v>28</v>
      </c>
      <c r="Q26" s="7" t="n">
        <f aca="false">2016-VALUE(RIGHT(O26,4))</f>
        <v>26</v>
      </c>
      <c r="R26" s="8" t="str">
        <f aca="false">IF(Q26&lt;21,"&lt; 21",IF(Q26&lt;=30,"21 - 30",IF(Q26&lt;=40,"31 - 40",IF(Q26&lt;=50,"41 - 50","&gt; 50" ))))</f>
        <v>21 - 30</v>
      </c>
      <c r="S26" s="6" t="s">
        <v>29</v>
      </c>
      <c r="T26" s="6" t="s">
        <v>37</v>
      </c>
      <c r="U26" s="5" t="s">
        <v>153</v>
      </c>
      <c r="V26" s="5" t="s">
        <v>154</v>
      </c>
      <c r="W26" s="5" t="s">
        <v>155</v>
      </c>
      <c r="X26" s="9"/>
      <c r="Y26" s="9"/>
    </row>
    <row r="27" customFormat="false" ht="44" hidden="false" customHeight="false" outlineLevel="0" collapsed="false">
      <c r="A27" s="4"/>
      <c r="B27" s="4"/>
      <c r="C27" s="2" t="n">
        <v>0</v>
      </c>
      <c r="D27" s="4"/>
      <c r="E27" s="4"/>
      <c r="F27" s="4"/>
      <c r="G27" s="2" t="s">
        <v>25</v>
      </c>
      <c r="H27" s="4"/>
      <c r="I27" s="2" t="s">
        <v>25</v>
      </c>
      <c r="J27" s="4"/>
      <c r="K27" s="4"/>
      <c r="L27" s="4"/>
      <c r="M27" s="5" t="s">
        <v>156</v>
      </c>
      <c r="N27" s="0"/>
      <c r="O27" s="6" t="s">
        <v>157</v>
      </c>
      <c r="P27" s="6" t="s">
        <v>28</v>
      </c>
      <c r="Q27" s="7" t="n">
        <f aca="false">2016-VALUE(RIGHT(O27,4))</f>
        <v>49</v>
      </c>
      <c r="R27" s="8" t="str">
        <f aca="false">IF(Q27&lt;21,"&lt; 21",IF(Q27&lt;=30,"21 - 30",IF(Q27&lt;=40,"31 - 40",IF(Q27&lt;=50,"41 - 50","&gt; 50" ))))</f>
        <v>41 - 50</v>
      </c>
      <c r="S27" s="6" t="s">
        <v>36</v>
      </c>
      <c r="T27" s="6" t="s">
        <v>37</v>
      </c>
      <c r="U27" s="5" t="s">
        <v>158</v>
      </c>
      <c r="V27" s="5" t="s">
        <v>159</v>
      </c>
      <c r="W27" s="5" t="s">
        <v>160</v>
      </c>
      <c r="X27" s="9"/>
      <c r="Y27" s="9"/>
    </row>
    <row r="28" customFormat="false" ht="29.85" hidden="false" customHeight="false" outlineLevel="0" collapsed="false">
      <c r="A28" s="4"/>
      <c r="B28" s="4"/>
      <c r="C28" s="2" t="n">
        <v>0</v>
      </c>
      <c r="D28" s="4"/>
      <c r="E28" s="4"/>
      <c r="F28" s="4"/>
      <c r="G28" s="2" t="s">
        <v>25</v>
      </c>
      <c r="H28" s="4"/>
      <c r="I28" s="2" t="s">
        <v>25</v>
      </c>
      <c r="J28" s="4"/>
      <c r="K28" s="4"/>
      <c r="L28" s="4"/>
      <c r="M28" s="5" t="s">
        <v>161</v>
      </c>
      <c r="N28" s="0"/>
      <c r="O28" s="6" t="s">
        <v>162</v>
      </c>
      <c r="P28" s="6" t="s">
        <v>28</v>
      </c>
      <c r="Q28" s="7" t="n">
        <f aca="false">2016-VALUE(RIGHT(O28,4))</f>
        <v>34</v>
      </c>
      <c r="R28" s="8" t="str">
        <f aca="false">IF(Q28&lt;21,"&lt; 21",IF(Q28&lt;=30,"21 - 30",IF(Q28&lt;=40,"31 - 40",IF(Q28&lt;=50,"41 - 50","&gt; 50" ))))</f>
        <v>31 - 40</v>
      </c>
      <c r="S28" s="6" t="s">
        <v>36</v>
      </c>
      <c r="T28" s="6" t="s">
        <v>37</v>
      </c>
      <c r="U28" s="5" t="s">
        <v>128</v>
      </c>
      <c r="V28" s="5" t="s">
        <v>163</v>
      </c>
      <c r="W28" s="5" t="s">
        <v>164</v>
      </c>
      <c r="X28" s="9"/>
      <c r="Y28" s="9"/>
    </row>
    <row r="29" customFormat="false" ht="31.8" hidden="false" customHeight="false" outlineLevel="0" collapsed="false">
      <c r="A29" s="4"/>
      <c r="B29" s="4"/>
      <c r="C29" s="2" t="n">
        <v>0</v>
      </c>
      <c r="D29" s="4"/>
      <c r="E29" s="4"/>
      <c r="F29" s="4"/>
      <c r="G29" s="2" t="s">
        <v>25</v>
      </c>
      <c r="H29" s="4"/>
      <c r="I29" s="2" t="s">
        <v>25</v>
      </c>
      <c r="J29" s="4"/>
      <c r="K29" s="4"/>
      <c r="L29" s="4"/>
      <c r="M29" s="5" t="s">
        <v>165</v>
      </c>
      <c r="N29" s="0"/>
      <c r="O29" s="12"/>
      <c r="P29" s="12"/>
      <c r="Q29" s="7"/>
      <c r="R29" s="8"/>
      <c r="S29" s="12"/>
      <c r="T29" s="12"/>
      <c r="U29" s="5" t="s">
        <v>166</v>
      </c>
      <c r="V29" s="5" t="s">
        <v>167</v>
      </c>
      <c r="W29" s="5" t="s">
        <v>168</v>
      </c>
      <c r="X29" s="9"/>
      <c r="Y29" s="9"/>
    </row>
    <row r="30" customFormat="false" ht="31.8" hidden="false" customHeight="false" outlineLevel="0" collapsed="false">
      <c r="A30" s="4"/>
      <c r="B30" s="4"/>
      <c r="C30" s="2" t="n">
        <v>0</v>
      </c>
      <c r="D30" s="4"/>
      <c r="E30" s="4"/>
      <c r="F30" s="4"/>
      <c r="G30" s="2" t="s">
        <v>25</v>
      </c>
      <c r="H30" s="4"/>
      <c r="I30" s="2" t="s">
        <v>25</v>
      </c>
      <c r="J30" s="4"/>
      <c r="K30" s="4"/>
      <c r="L30" s="4"/>
      <c r="M30" s="5" t="s">
        <v>169</v>
      </c>
      <c r="N30" s="0"/>
      <c r="O30" s="12"/>
      <c r="P30" s="12"/>
      <c r="Q30" s="7"/>
      <c r="R30" s="8"/>
      <c r="S30" s="12"/>
      <c r="T30" s="12"/>
      <c r="U30" s="5" t="s">
        <v>170</v>
      </c>
      <c r="V30" s="5" t="s">
        <v>171</v>
      </c>
      <c r="W30" s="5" t="s">
        <v>172</v>
      </c>
      <c r="X30" s="9"/>
      <c r="Y30" s="9"/>
    </row>
    <row r="31" customFormat="false" ht="46.75" hidden="false" customHeight="false" outlineLevel="0" collapsed="false">
      <c r="A31" s="4"/>
      <c r="B31" s="4"/>
      <c r="C31" s="0"/>
      <c r="D31" s="4"/>
      <c r="E31" s="4"/>
      <c r="F31" s="4"/>
      <c r="G31" s="2" t="s">
        <v>25</v>
      </c>
      <c r="H31" s="4"/>
      <c r="I31" s="2" t="s">
        <v>25</v>
      </c>
      <c r="J31" s="4"/>
      <c r="K31" s="4"/>
      <c r="L31" s="4"/>
      <c r="M31" s="5" t="s">
        <v>173</v>
      </c>
      <c r="N31" s="0"/>
      <c r="O31" s="12"/>
      <c r="P31" s="12"/>
      <c r="Q31" s="7"/>
      <c r="R31" s="8"/>
      <c r="S31" s="12"/>
      <c r="T31" s="12"/>
      <c r="U31" s="5" t="s">
        <v>174</v>
      </c>
      <c r="V31" s="5" t="s">
        <v>175</v>
      </c>
      <c r="W31" s="5"/>
      <c r="X31" s="9"/>
      <c r="Y31" s="9"/>
    </row>
    <row r="32" customFormat="false" ht="31.8" hidden="false" customHeight="false" outlineLevel="0" collapsed="false">
      <c r="A32" s="13"/>
      <c r="B32" s="13"/>
      <c r="C32" s="2" t="n">
        <v>0</v>
      </c>
      <c r="D32" s="13"/>
      <c r="E32" s="13"/>
      <c r="F32" s="13"/>
      <c r="G32" s="2" t="s">
        <v>25</v>
      </c>
      <c r="H32" s="13"/>
      <c r="I32" s="2" t="s">
        <v>25</v>
      </c>
      <c r="J32" s="13"/>
      <c r="K32" s="13"/>
      <c r="L32" s="13"/>
      <c r="M32" s="5" t="s">
        <v>176</v>
      </c>
      <c r="N32" s="14"/>
      <c r="O32" s="12"/>
      <c r="P32" s="12"/>
      <c r="Q32" s="7"/>
      <c r="R32" s="8"/>
      <c r="S32" s="12"/>
      <c r="T32" s="12"/>
      <c r="U32" s="5" t="s">
        <v>177</v>
      </c>
      <c r="V32" s="5" t="s">
        <v>178</v>
      </c>
      <c r="W32" s="5" t="s">
        <v>179</v>
      </c>
      <c r="X32" s="14"/>
      <c r="Y32" s="15"/>
    </row>
    <row r="33" customFormat="false" ht="44" hidden="false" customHeight="false" outlineLevel="0" collapsed="false">
      <c r="A33" s="13"/>
      <c r="B33" s="13"/>
      <c r="C33" s="2" t="n">
        <v>0</v>
      </c>
      <c r="D33" s="13"/>
      <c r="E33" s="13"/>
      <c r="F33" s="13"/>
      <c r="G33" s="2" t="s">
        <v>25</v>
      </c>
      <c r="H33" s="13"/>
      <c r="I33" s="2" t="s">
        <v>25</v>
      </c>
      <c r="J33" s="13"/>
      <c r="K33" s="13"/>
      <c r="L33" s="13"/>
      <c r="M33" s="5" t="s">
        <v>180</v>
      </c>
      <c r="N33" s="14"/>
      <c r="O33" s="6" t="s">
        <v>181</v>
      </c>
      <c r="P33" s="6" t="s">
        <v>28</v>
      </c>
      <c r="Q33" s="7" t="n">
        <f aca="false">2016-VALUE(RIGHT(O33,4))</f>
        <v>29</v>
      </c>
      <c r="R33" s="8" t="str">
        <f aca="false">IF(Q33&lt;21,"&lt; 21",IF(Q33&lt;=30,"21 - 30",IF(Q33&lt;=40,"31 - 40",IF(Q33&lt;=50,"41 - 50","&gt; 50" ))))</f>
        <v>21 - 30</v>
      </c>
      <c r="S33" s="6" t="s">
        <v>36</v>
      </c>
      <c r="T33" s="6" t="s">
        <v>37</v>
      </c>
      <c r="U33" s="5" t="s">
        <v>182</v>
      </c>
      <c r="V33" s="5" t="s">
        <v>183</v>
      </c>
      <c r="W33" s="5" t="s">
        <v>184</v>
      </c>
      <c r="X33" s="14"/>
      <c r="Y33" s="15"/>
    </row>
    <row r="34" customFormat="false" ht="16.4" hidden="false" customHeight="false" outlineLevel="0" collapsed="false">
      <c r="A34" s="13"/>
      <c r="B34" s="13"/>
      <c r="C34" s="2" t="n">
        <v>0</v>
      </c>
      <c r="D34" s="13"/>
      <c r="E34" s="13"/>
      <c r="F34" s="13"/>
      <c r="G34" s="2" t="s">
        <v>25</v>
      </c>
      <c r="H34" s="13"/>
      <c r="I34" s="2" t="s">
        <v>25</v>
      </c>
      <c r="J34" s="13"/>
      <c r="K34" s="13"/>
      <c r="L34" s="13"/>
      <c r="M34" s="5" t="s">
        <v>185</v>
      </c>
      <c r="N34" s="14"/>
      <c r="O34" s="6" t="s">
        <v>65</v>
      </c>
      <c r="P34" s="6" t="s">
        <v>28</v>
      </c>
      <c r="Q34" s="7" t="n">
        <f aca="false">2016-VALUE(RIGHT(O34,4))</f>
        <v>27</v>
      </c>
      <c r="R34" s="8" t="str">
        <f aca="false">IF(Q34&lt;21,"&lt; 21",IF(Q34&lt;=30,"21 - 30",IF(Q34&lt;=40,"31 - 40",IF(Q34&lt;=50,"41 - 50","&gt; 50" ))))</f>
        <v>21 - 30</v>
      </c>
      <c r="S34" s="6" t="s">
        <v>36</v>
      </c>
      <c r="T34" s="6" t="s">
        <v>37</v>
      </c>
      <c r="U34" s="5"/>
      <c r="V34" s="5" t="s">
        <v>186</v>
      </c>
      <c r="W34" s="5"/>
      <c r="X34" s="14"/>
      <c r="Y34" s="15"/>
    </row>
    <row r="35" customFormat="false" ht="15" hidden="false" customHeight="false" outlineLevel="0" collapsed="false">
      <c r="A35" s="13"/>
      <c r="B35" s="13"/>
      <c r="C35" s="14"/>
      <c r="D35" s="13"/>
      <c r="E35" s="13"/>
      <c r="F35" s="13"/>
      <c r="G35" s="14"/>
      <c r="H35" s="13"/>
      <c r="I35" s="14"/>
      <c r="J35" s="13"/>
      <c r="K35" s="13"/>
      <c r="L35" s="13"/>
      <c r="M35" s="16"/>
      <c r="N35" s="14"/>
      <c r="O35" s="17"/>
      <c r="P35" s="14"/>
      <c r="Q35" s="15"/>
      <c r="R35" s="14"/>
      <c r="S35" s="18"/>
      <c r="T35" s="14"/>
      <c r="U35" s="14"/>
      <c r="V35" s="19"/>
      <c r="W35" s="15"/>
      <c r="X35" s="14"/>
      <c r="Y35" s="15"/>
    </row>
    <row r="36" customFormat="false" ht="15" hidden="false" customHeight="false" outlineLevel="0" collapsed="false">
      <c r="A36" s="13"/>
      <c r="B36" s="13"/>
      <c r="C36" s="14"/>
      <c r="D36" s="13"/>
      <c r="E36" s="13"/>
      <c r="F36" s="13"/>
      <c r="G36" s="14"/>
      <c r="H36" s="13"/>
      <c r="I36" s="14"/>
      <c r="J36" s="13"/>
      <c r="K36" s="13"/>
      <c r="L36" s="13"/>
      <c r="M36" s="16"/>
      <c r="N36" s="14"/>
      <c r="O36" s="17"/>
      <c r="P36" s="14"/>
      <c r="Q36" s="15"/>
      <c r="R36" s="14"/>
      <c r="S36" s="18"/>
      <c r="T36" s="14"/>
      <c r="U36" s="14"/>
      <c r="V36" s="19"/>
      <c r="W36" s="15"/>
      <c r="X36" s="14"/>
      <c r="Y36" s="15"/>
    </row>
    <row r="37" customFormat="false" ht="17" hidden="false" customHeight="false" outlineLevel="0" collapsed="false">
      <c r="A37" s="13"/>
      <c r="B37" s="13"/>
      <c r="C37" s="14"/>
      <c r="D37" s="13"/>
      <c r="E37" s="13"/>
      <c r="F37" s="13"/>
      <c r="G37" s="14"/>
      <c r="H37" s="13"/>
      <c r="I37" s="14"/>
      <c r="J37" s="13"/>
      <c r="K37" s="13"/>
      <c r="L37" s="13"/>
      <c r="M37" s="16"/>
      <c r="N37" s="14"/>
      <c r="O37" s="17"/>
      <c r="P37" s="14"/>
      <c r="Q37" s="15"/>
      <c r="R37" s="14"/>
      <c r="S37" s="18"/>
      <c r="T37" s="14"/>
      <c r="U37" s="14"/>
      <c r="V37" s="19"/>
      <c r="W37" s="15"/>
      <c r="X37" s="14"/>
      <c r="Y37" s="15"/>
    </row>
    <row r="38" customFormat="false" ht="17" hidden="false" customHeight="false" outlineLevel="0" collapsed="false">
      <c r="A38" s="13"/>
      <c r="B38" s="13"/>
      <c r="C38" s="14"/>
      <c r="D38" s="13"/>
      <c r="E38" s="13"/>
      <c r="F38" s="13"/>
      <c r="G38" s="14"/>
      <c r="H38" s="13"/>
      <c r="I38" s="14"/>
      <c r="J38" s="13"/>
      <c r="K38" s="13"/>
      <c r="L38" s="13"/>
      <c r="M38" s="16"/>
      <c r="N38" s="14"/>
      <c r="O38" s="17"/>
      <c r="P38" s="14"/>
      <c r="Q38" s="15"/>
      <c r="R38" s="14"/>
      <c r="S38" s="18"/>
      <c r="T38" s="14"/>
      <c r="U38" s="14"/>
      <c r="V38" s="19"/>
      <c r="W38" s="15"/>
      <c r="X38" s="14"/>
      <c r="Y38" s="15"/>
    </row>
    <row r="39" customFormat="false" ht="17" hidden="false" customHeight="false" outlineLevel="0" collapsed="false">
      <c r="A39" s="13"/>
      <c r="B39" s="13"/>
      <c r="C39" s="14"/>
      <c r="D39" s="13"/>
      <c r="E39" s="13"/>
      <c r="F39" s="13"/>
      <c r="G39" s="14"/>
      <c r="H39" s="13"/>
      <c r="I39" s="14"/>
      <c r="J39" s="13"/>
      <c r="K39" s="13"/>
      <c r="L39" s="13"/>
      <c r="M39" s="16"/>
      <c r="N39" s="14"/>
      <c r="O39" s="17"/>
      <c r="P39" s="14"/>
      <c r="Q39" s="15"/>
      <c r="R39" s="14"/>
      <c r="S39" s="18"/>
      <c r="T39" s="14"/>
      <c r="U39" s="14"/>
      <c r="V39" s="19"/>
      <c r="W39" s="15"/>
      <c r="X39" s="14"/>
      <c r="Y39" s="15"/>
    </row>
    <row r="40" customFormat="false" ht="17" hidden="false" customHeight="false" outlineLevel="0" collapsed="false">
      <c r="A40" s="13"/>
      <c r="B40" s="13"/>
      <c r="C40" s="14"/>
      <c r="D40" s="13"/>
      <c r="E40" s="13"/>
      <c r="F40" s="13"/>
      <c r="G40" s="14"/>
      <c r="H40" s="13"/>
      <c r="I40" s="14"/>
      <c r="J40" s="13"/>
      <c r="K40" s="13"/>
      <c r="L40" s="13"/>
      <c r="M40" s="16"/>
      <c r="N40" s="14"/>
      <c r="O40" s="17"/>
      <c r="P40" s="14"/>
      <c r="Q40" s="15"/>
      <c r="R40" s="14"/>
      <c r="S40" s="18"/>
      <c r="T40" s="14"/>
      <c r="U40" s="14"/>
      <c r="V40" s="19"/>
      <c r="W40" s="15"/>
      <c r="X40" s="14"/>
      <c r="Y40" s="15"/>
    </row>
    <row r="41" customFormat="false" ht="17" hidden="false" customHeight="false" outlineLevel="0" collapsed="false">
      <c r="A41" s="13"/>
      <c r="B41" s="13"/>
      <c r="C41" s="14"/>
      <c r="D41" s="13"/>
      <c r="E41" s="13"/>
      <c r="F41" s="13"/>
      <c r="G41" s="14"/>
      <c r="H41" s="13"/>
      <c r="I41" s="14"/>
      <c r="J41" s="13"/>
      <c r="K41" s="13"/>
      <c r="L41" s="13"/>
      <c r="M41" s="16"/>
      <c r="N41" s="14"/>
      <c r="O41" s="17"/>
      <c r="P41" s="14"/>
      <c r="Q41" s="15"/>
      <c r="R41" s="14"/>
      <c r="S41" s="18"/>
      <c r="T41" s="14"/>
      <c r="U41" s="14"/>
      <c r="V41" s="19"/>
      <c r="W41" s="15"/>
      <c r="X41" s="14"/>
      <c r="Y41" s="15"/>
    </row>
    <row r="42" customFormat="false" ht="15.8" hidden="false" customHeight="false" outlineLevel="0" collapsed="false">
      <c r="A42" s="13"/>
      <c r="B42" s="13"/>
      <c r="C42" s="14"/>
      <c r="D42" s="13"/>
      <c r="E42" s="13"/>
      <c r="F42" s="13"/>
      <c r="G42" s="14"/>
      <c r="H42" s="13"/>
      <c r="I42" s="14"/>
      <c r="J42" s="13"/>
      <c r="K42" s="13"/>
      <c r="L42" s="13"/>
      <c r="M42" s="20"/>
      <c r="N42" s="14"/>
      <c r="O42" s="19"/>
      <c r="P42" s="14"/>
      <c r="Q42" s="21"/>
      <c r="R42" s="13"/>
      <c r="S42" s="13"/>
      <c r="T42" s="13"/>
      <c r="U42" s="13"/>
      <c r="V42" s="19"/>
      <c r="W42" s="21"/>
      <c r="X42" s="14"/>
      <c r="Y42" s="21"/>
    </row>
    <row r="43" customFormat="false" ht="15.8" hidden="false" customHeight="false" outlineLevel="0" collapsed="false">
      <c r="A43" s="13"/>
      <c r="B43" s="13"/>
      <c r="C43" s="14"/>
      <c r="D43" s="13"/>
      <c r="E43" s="13"/>
      <c r="F43" s="13"/>
      <c r="G43" s="14"/>
      <c r="H43" s="13"/>
      <c r="I43" s="14"/>
      <c r="J43" s="13"/>
      <c r="K43" s="13"/>
      <c r="L43" s="13"/>
      <c r="M43" s="20"/>
      <c r="N43" s="14"/>
      <c r="O43" s="19"/>
      <c r="P43" s="14"/>
      <c r="Q43" s="21"/>
      <c r="R43" s="13"/>
      <c r="S43" s="13"/>
      <c r="T43" s="13"/>
      <c r="U43" s="13"/>
      <c r="V43" s="19"/>
      <c r="W43" s="21"/>
      <c r="X43" s="14"/>
      <c r="Y43" s="21"/>
    </row>
    <row r="44" customFormat="false" ht="15.8" hidden="false" customHeight="false" outlineLevel="0" collapsed="false">
      <c r="A44" s="13"/>
      <c r="B44" s="13"/>
      <c r="C44" s="14"/>
      <c r="D44" s="13"/>
      <c r="E44" s="13"/>
      <c r="F44" s="13"/>
      <c r="G44" s="14"/>
      <c r="H44" s="13"/>
      <c r="I44" s="14"/>
      <c r="J44" s="13"/>
      <c r="K44" s="13"/>
      <c r="L44" s="13"/>
      <c r="M44" s="20"/>
      <c r="N44" s="14"/>
      <c r="O44" s="19"/>
      <c r="P44" s="14"/>
      <c r="Q44" s="21"/>
      <c r="R44" s="13"/>
      <c r="S44" s="13"/>
      <c r="T44" s="13"/>
      <c r="U44" s="13"/>
      <c r="V44" s="19"/>
      <c r="W44" s="21"/>
      <c r="X44" s="14"/>
      <c r="Y44" s="21"/>
    </row>
    <row r="45" customFormat="false" ht="15.8" hidden="false" customHeight="false" outlineLevel="0" collapsed="false">
      <c r="A45" s="13"/>
      <c r="B45" s="13"/>
      <c r="C45" s="14"/>
      <c r="D45" s="13"/>
      <c r="E45" s="13"/>
      <c r="F45" s="13"/>
      <c r="G45" s="14"/>
      <c r="H45" s="13"/>
      <c r="I45" s="14"/>
      <c r="J45" s="13"/>
      <c r="K45" s="13"/>
      <c r="L45" s="13"/>
      <c r="M45" s="20"/>
      <c r="N45" s="14"/>
      <c r="O45" s="19"/>
      <c r="P45" s="14"/>
      <c r="Q45" s="21"/>
      <c r="R45" s="13"/>
      <c r="S45" s="13"/>
      <c r="T45" s="13"/>
      <c r="U45" s="13"/>
      <c r="V45" s="19"/>
      <c r="W45" s="21"/>
      <c r="X45" s="14"/>
      <c r="Y45" s="21"/>
    </row>
    <row r="46" customFormat="false" ht="15.8" hidden="false" customHeight="false" outlineLevel="0" collapsed="false">
      <c r="A46" s="13"/>
      <c r="B46" s="13"/>
      <c r="C46" s="14"/>
      <c r="D46" s="13"/>
      <c r="E46" s="13"/>
      <c r="F46" s="13"/>
      <c r="G46" s="14"/>
      <c r="H46" s="13"/>
      <c r="I46" s="14"/>
      <c r="J46" s="13"/>
      <c r="K46" s="13"/>
      <c r="L46" s="13"/>
      <c r="M46" s="19"/>
      <c r="N46" s="14"/>
      <c r="O46" s="19"/>
      <c r="P46" s="14"/>
      <c r="Q46" s="21"/>
      <c r="R46" s="13"/>
      <c r="S46" s="13"/>
      <c r="T46" s="13"/>
      <c r="U46" s="13"/>
      <c r="V46" s="19"/>
      <c r="W46" s="21"/>
      <c r="X46" s="14"/>
      <c r="Y46" s="21"/>
    </row>
    <row r="47" customFormat="false" ht="15.8" hidden="false" customHeight="false" outlineLevel="0" collapsed="false">
      <c r="A47" s="13"/>
      <c r="B47" s="13"/>
      <c r="C47" s="14"/>
      <c r="D47" s="13"/>
      <c r="E47" s="13"/>
      <c r="F47" s="13"/>
      <c r="G47" s="14"/>
      <c r="H47" s="13"/>
      <c r="I47" s="14"/>
      <c r="J47" s="13"/>
      <c r="K47" s="13"/>
      <c r="L47" s="13"/>
      <c r="M47" s="22"/>
      <c r="N47" s="14"/>
      <c r="O47" s="19"/>
      <c r="P47" s="14"/>
      <c r="Q47" s="21"/>
      <c r="R47" s="13"/>
      <c r="S47" s="13"/>
      <c r="T47" s="13"/>
      <c r="U47" s="13"/>
      <c r="V47" s="22"/>
      <c r="W47" s="21"/>
      <c r="X47" s="14"/>
      <c r="Y47" s="21"/>
    </row>
    <row r="48" customFormat="false" ht="15.8" hidden="false" customHeight="false" outlineLevel="0" collapsed="false">
      <c r="A48" s="13"/>
      <c r="B48" s="13"/>
      <c r="C48" s="14"/>
      <c r="D48" s="13"/>
      <c r="E48" s="13"/>
      <c r="F48" s="13"/>
      <c r="G48" s="14"/>
      <c r="H48" s="13"/>
      <c r="I48" s="14"/>
      <c r="J48" s="13"/>
      <c r="K48" s="13"/>
      <c r="L48" s="13"/>
      <c r="M48" s="19"/>
      <c r="N48" s="14"/>
      <c r="O48" s="19"/>
      <c r="P48" s="14"/>
      <c r="Q48" s="21"/>
      <c r="R48" s="13"/>
      <c r="S48" s="13"/>
      <c r="T48" s="13"/>
      <c r="U48" s="13"/>
      <c r="V48" s="19"/>
      <c r="W48" s="21"/>
      <c r="X48" s="14"/>
      <c r="Y48" s="21"/>
    </row>
    <row r="49" customFormat="false" ht="15.8" hidden="false" customHeight="false" outlineLevel="0" collapsed="false">
      <c r="A49" s="13"/>
      <c r="B49" s="13"/>
      <c r="C49" s="14"/>
      <c r="D49" s="13"/>
      <c r="E49" s="13"/>
      <c r="F49" s="13"/>
      <c r="G49" s="14"/>
      <c r="H49" s="13"/>
      <c r="I49" s="14"/>
      <c r="J49" s="13"/>
      <c r="K49" s="13"/>
      <c r="L49" s="13"/>
      <c r="M49" s="19"/>
      <c r="N49" s="14"/>
      <c r="O49" s="19"/>
      <c r="P49" s="14"/>
      <c r="Q49" s="21"/>
      <c r="R49" s="13"/>
      <c r="S49" s="13"/>
      <c r="T49" s="13"/>
      <c r="U49" s="13"/>
      <c r="V49" s="19"/>
      <c r="W49" s="21"/>
      <c r="X49" s="14"/>
      <c r="Y49" s="21"/>
    </row>
    <row r="50" customFormat="false" ht="15.8" hidden="false" customHeight="false" outlineLevel="0" collapsed="false">
      <c r="A50" s="13"/>
      <c r="B50" s="13"/>
      <c r="C50" s="14"/>
      <c r="D50" s="13"/>
      <c r="E50" s="13"/>
      <c r="F50" s="13"/>
      <c r="G50" s="14"/>
      <c r="H50" s="13"/>
      <c r="I50" s="14"/>
      <c r="J50" s="13"/>
      <c r="K50" s="13"/>
      <c r="L50" s="13"/>
      <c r="M50" s="19"/>
      <c r="N50" s="14"/>
      <c r="O50" s="19"/>
      <c r="P50" s="14"/>
      <c r="Q50" s="21"/>
      <c r="R50" s="13"/>
      <c r="S50" s="13"/>
      <c r="T50" s="13"/>
      <c r="U50" s="13"/>
      <c r="V50" s="19"/>
      <c r="W50" s="21"/>
      <c r="X50" s="14"/>
      <c r="Y50" s="21"/>
    </row>
    <row r="51" customFormat="false" ht="15.8" hidden="false" customHeight="false" outlineLevel="0" collapsed="false">
      <c r="A51" s="13"/>
      <c r="B51" s="13"/>
      <c r="C51" s="14"/>
      <c r="D51" s="13"/>
      <c r="E51" s="13"/>
      <c r="F51" s="13"/>
      <c r="G51" s="14"/>
      <c r="H51" s="13"/>
      <c r="I51" s="14"/>
      <c r="J51" s="13"/>
      <c r="K51" s="13"/>
      <c r="L51" s="13"/>
      <c r="M51" s="19"/>
      <c r="N51" s="14"/>
      <c r="O51" s="19"/>
      <c r="P51" s="14"/>
      <c r="Q51" s="21"/>
      <c r="R51" s="13"/>
      <c r="S51" s="13"/>
      <c r="T51" s="13"/>
      <c r="U51" s="13"/>
      <c r="V51" s="19"/>
      <c r="W51" s="21"/>
      <c r="X51" s="14"/>
      <c r="Y51" s="21"/>
    </row>
    <row r="52" customFormat="false" ht="15.8" hidden="false" customHeight="false" outlineLevel="0" collapsed="false">
      <c r="A52" s="13"/>
      <c r="B52" s="13"/>
      <c r="C52" s="14"/>
      <c r="D52" s="13"/>
      <c r="E52" s="13"/>
      <c r="F52" s="13"/>
      <c r="G52" s="14"/>
      <c r="H52" s="13"/>
      <c r="I52" s="14"/>
      <c r="J52" s="13"/>
      <c r="K52" s="13"/>
      <c r="L52" s="13"/>
      <c r="M52" s="19"/>
      <c r="N52" s="14"/>
      <c r="O52" s="19"/>
      <c r="P52" s="14"/>
      <c r="Q52" s="21"/>
      <c r="R52" s="13"/>
      <c r="S52" s="13"/>
      <c r="T52" s="13"/>
      <c r="U52" s="13"/>
      <c r="V52" s="19"/>
      <c r="W52" s="21"/>
      <c r="X52" s="14"/>
      <c r="Y52" s="21"/>
    </row>
    <row r="53" customFormat="false" ht="15.8" hidden="false" customHeight="false" outlineLevel="0" collapsed="false">
      <c r="A53" s="13"/>
      <c r="B53" s="13"/>
      <c r="C53" s="14"/>
      <c r="D53" s="13"/>
      <c r="E53" s="13"/>
      <c r="F53" s="13"/>
      <c r="G53" s="14"/>
      <c r="H53" s="13"/>
      <c r="I53" s="14"/>
      <c r="J53" s="13"/>
      <c r="K53" s="13"/>
      <c r="L53" s="13"/>
      <c r="M53" s="19"/>
      <c r="N53" s="14"/>
      <c r="O53" s="19"/>
      <c r="P53" s="14"/>
      <c r="Q53" s="21"/>
      <c r="R53" s="13"/>
      <c r="S53" s="13"/>
      <c r="T53" s="13"/>
      <c r="U53" s="13"/>
      <c r="V53" s="19"/>
      <c r="W53" s="21"/>
      <c r="X53" s="14"/>
      <c r="Y53" s="21"/>
    </row>
    <row r="54" customFormat="false" ht="15.8" hidden="false" customHeight="false" outlineLevel="0" collapsed="false">
      <c r="A54" s="13"/>
      <c r="B54" s="13"/>
      <c r="C54" s="14"/>
      <c r="D54" s="13"/>
      <c r="E54" s="13"/>
      <c r="F54" s="13"/>
      <c r="G54" s="14"/>
      <c r="H54" s="13"/>
      <c r="I54" s="14"/>
      <c r="J54" s="13"/>
      <c r="K54" s="13"/>
      <c r="L54" s="13"/>
      <c r="M54" s="19"/>
      <c r="N54" s="14"/>
      <c r="O54" s="19"/>
      <c r="P54" s="14"/>
      <c r="Q54" s="21"/>
      <c r="R54" s="13"/>
      <c r="S54" s="13"/>
      <c r="T54" s="13"/>
      <c r="U54" s="13"/>
      <c r="V54" s="19"/>
      <c r="W54" s="21"/>
      <c r="X54" s="14"/>
      <c r="Y54" s="21"/>
    </row>
    <row r="55" customFormat="false" ht="15.8" hidden="false" customHeight="false" outlineLevel="0" collapsed="false">
      <c r="A55" s="13"/>
      <c r="B55" s="13"/>
      <c r="C55" s="14"/>
      <c r="D55" s="13"/>
      <c r="E55" s="13"/>
      <c r="F55" s="13"/>
      <c r="G55" s="14"/>
      <c r="H55" s="13"/>
      <c r="I55" s="14"/>
      <c r="J55" s="13"/>
      <c r="K55" s="13"/>
      <c r="L55" s="13"/>
      <c r="M55" s="19"/>
      <c r="N55" s="14"/>
      <c r="O55" s="19"/>
      <c r="P55" s="14"/>
      <c r="Q55" s="21"/>
      <c r="R55" s="13"/>
      <c r="S55" s="13"/>
      <c r="T55" s="13"/>
      <c r="U55" s="13"/>
      <c r="V55" s="19"/>
      <c r="W55" s="21"/>
      <c r="X55" s="14"/>
      <c r="Y55" s="21"/>
    </row>
    <row r="56" customFormat="false" ht="15.8" hidden="false" customHeight="false" outlineLevel="0" collapsed="false">
      <c r="A56" s="13"/>
      <c r="B56" s="13"/>
      <c r="C56" s="14"/>
      <c r="D56" s="13"/>
      <c r="E56" s="13"/>
      <c r="F56" s="13"/>
      <c r="G56" s="14"/>
      <c r="H56" s="13"/>
      <c r="I56" s="14"/>
      <c r="J56" s="13"/>
      <c r="K56" s="13"/>
      <c r="L56" s="13"/>
      <c r="M56" s="19"/>
      <c r="N56" s="14"/>
      <c r="O56" s="19"/>
      <c r="P56" s="14"/>
      <c r="Q56" s="21"/>
      <c r="R56" s="13"/>
      <c r="S56" s="13"/>
      <c r="T56" s="13"/>
      <c r="U56" s="13"/>
      <c r="V56" s="19"/>
      <c r="W56" s="21"/>
      <c r="X56" s="14"/>
      <c r="Y56" s="21"/>
    </row>
    <row r="57" customFormat="false" ht="15.8" hidden="false" customHeight="false" outlineLevel="0" collapsed="false">
      <c r="A57" s="13"/>
      <c r="B57" s="13"/>
      <c r="C57" s="14"/>
      <c r="D57" s="13"/>
      <c r="E57" s="13"/>
      <c r="F57" s="13"/>
      <c r="G57" s="14"/>
      <c r="H57" s="13"/>
      <c r="I57" s="14"/>
      <c r="J57" s="13"/>
      <c r="K57" s="13"/>
      <c r="L57" s="13"/>
      <c r="M57" s="19"/>
      <c r="N57" s="14"/>
      <c r="O57" s="19"/>
      <c r="P57" s="14"/>
      <c r="Q57" s="21"/>
      <c r="R57" s="13"/>
      <c r="S57" s="13"/>
      <c r="T57" s="13"/>
      <c r="U57" s="13"/>
      <c r="V57" s="19"/>
      <c r="W57" s="21"/>
      <c r="X57" s="14"/>
      <c r="Y57" s="21"/>
    </row>
    <row r="58" customFormat="false" ht="15.8" hidden="false" customHeight="false" outlineLevel="0" collapsed="false">
      <c r="A58" s="13"/>
      <c r="B58" s="13"/>
      <c r="C58" s="14"/>
      <c r="D58" s="13"/>
      <c r="E58" s="13"/>
      <c r="F58" s="13"/>
      <c r="G58" s="14"/>
      <c r="H58" s="13"/>
      <c r="I58" s="14"/>
      <c r="J58" s="13"/>
      <c r="K58" s="13"/>
      <c r="L58" s="13"/>
      <c r="M58" s="19"/>
      <c r="N58" s="14"/>
      <c r="O58" s="19"/>
      <c r="P58" s="14"/>
      <c r="Q58" s="21"/>
      <c r="R58" s="13"/>
      <c r="S58" s="13"/>
      <c r="T58" s="13"/>
      <c r="U58" s="13"/>
      <c r="V58" s="19"/>
      <c r="W58" s="21"/>
      <c r="X58" s="14"/>
      <c r="Y58" s="21"/>
    </row>
    <row r="59" customFormat="false" ht="15.8" hidden="false" customHeight="false" outlineLevel="0" collapsed="false">
      <c r="A59" s="13"/>
      <c r="B59" s="13"/>
      <c r="C59" s="14"/>
      <c r="D59" s="13"/>
      <c r="E59" s="13"/>
      <c r="F59" s="13"/>
      <c r="G59" s="14"/>
      <c r="H59" s="13"/>
      <c r="I59" s="14"/>
      <c r="J59" s="13"/>
      <c r="K59" s="13"/>
      <c r="L59" s="13"/>
      <c r="M59" s="19"/>
      <c r="N59" s="14"/>
      <c r="O59" s="19"/>
      <c r="P59" s="14"/>
      <c r="Q59" s="21"/>
      <c r="R59" s="13"/>
      <c r="S59" s="13"/>
      <c r="T59" s="13"/>
      <c r="U59" s="13"/>
      <c r="V59" s="19"/>
      <c r="W59" s="21"/>
      <c r="X59" s="14"/>
      <c r="Y59" s="21"/>
    </row>
  </sheetData>
  <printOptions headings="false" gridLines="false" gridLinesSet="true" horizontalCentered="false" verticalCentered="false"/>
  <pageMargins left="0.7" right="0.7" top="0.3" bottom="0.3" header="0.511805555555555" footer="0.51180555555555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548</TotalTime>
  <Application>LibreOffice/4.2.3.3$Linux_x86 LibreOffice_project/420m0$Build-3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2016-07-15T01:36:30Z</dcterms:created>
  <dc:creator>phpMyAdmin 4.5.1</dc:creator>
  <dc:language>en-US</dc:language>
  <dcterms:modified xsi:type="dcterms:W3CDTF">2016-07-19T10:37:24Z</dcterms:modified>
  <cp:revision>9</cp:revision>
</cp:coreProperties>
</file>