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88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<sst xmlns="http://schemas.openxmlformats.org/spreadsheetml/2006/main" count="293" uniqueCount="148">
  <si>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</si>
  <si>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</si>
  <si>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</si>
  <si>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</si>
  <si>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</si>
  <si>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</si>
  <si>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</si>
  <si>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</si>
  <si>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</si>
  <si>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</si>
  <si>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</si>
  <si>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</si>
  <si>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</si>
  <si>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</si>
  <si>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</si>
  <si>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</si>
  <si>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</si>
  <si>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</si>
  <si>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</si>
  <si>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</si>
  <si>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</si>
  <si>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</si>
  <si>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</si>
  <si>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</si>
  <si>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</si>
  <si>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</si>
  <si>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Rohanlah</t>
  </si>
  <si>
    <t>Bogor,1 Agutus 1962</t>
  </si>
  <si>
    <t>P</t>
  </si>
  <si>
    <t>SLTA</t>
  </si>
  <si>
    <t>islam</t>
  </si>
  <si>
    <t>Kantor Kelurahan tanah baru</t>
  </si>
  <si>
    <t>BPN tanah baru blok b 49 rt2 08 bogor</t>
  </si>
  <si>
    <t>Herbs Siswari</t>
  </si>
  <si>
    <t>Jakarta, 10 Juli 1954</t>
  </si>
  <si>
    <t>UEKSP Seruni</t>
  </si>
  <si>
    <t>Bogor raya permai fa 2 J1. Soleh iskandar Bogor</t>
  </si>
  <si>
    <t>Tjitja Yusmisah</t>
  </si>
  <si>
    <t>Bogor, 11 September 1956</t>
  </si>
  <si>
    <t>UEKSP Melati</t>
  </si>
  <si>
    <t>JI. Kaumsari rt 04 rw 05 kec. Bogor utara</t>
  </si>
  <si>
    <t>Titin Suharti</t>
  </si>
  <si>
    <t>Bogor, 15 Agustus 1974</t>
  </si>
  <si>
    <t>SLTP</t>
  </si>
  <si>
    <t>UEKSP Teratai</t>
  </si>
  <si>
    <t>Kampung jawa rt 02 07 situ geor</t>
  </si>
  <si>
    <t>Neng Nursaacliah</t>
  </si>
  <si>
    <t>L</t>
  </si>
  <si>
    <t>UEKSP Karya menteng</t>
  </si>
  <si>
    <t>Gg. Menteng ujung no 33 rt 02 03</t>
  </si>
  <si>
    <t>Ati siti rokayah</t>
  </si>
  <si>
    <t>bandung, 19 mei 1965</t>
  </si>
  <si>
    <t>UEKSP</t>
  </si>
  <si>
    <t>Ciheuleut rt 08 bogor</t>
  </si>
  <si>
    <t>Anah</t>
  </si>
  <si>
    <t>Bogor, 19 februari 1963</t>
  </si>
  <si>
    <t>Tegalmanggah bogor tengah</t>
  </si>
  <si>
    <t>Karta Widjaya</t>
  </si>
  <si>
    <t>Bogor, 31 juli 1947</t>
  </si>
  <si>
    <t>DIII</t>
  </si>
  <si>
    <t>UEKSP Bantararaya</t>
  </si>
  <si>
    <t>J1. Bengkalis no 427 ciluap bogor</t>
  </si>
  <si>
    <t>Ahmad kosasih</t>
  </si>
  <si>
    <t>bogor, 14 September 1958</t>
  </si>
  <si>
    <t>UEKSP Sukamanfiri</t>
  </si>
  <si>
    <t>rt 04/05 sukaresmi bogor</t>
  </si>
  <si>
    <t>Mahfudin</t>
  </si>
  <si>
    <t>Bogor, 14 maret 1967</t>
  </si>
  <si>
    <t>UEKSP simawat</t>
  </si>
  <si>
    <t>Cimanggu gang kemboja tanah seral bogor</t>
  </si>
  <si>
    <t>Deny heryadi</t>
  </si>
  <si>
    <t>Bogor, 15 februari 1974</t>
  </si>
  <si>
    <t>LKM UEK</t>
  </si>
  <si>
    <t>Cibereum rt 05/03 mulvaharia bogor</t>
  </si>
  <si>
    <t>Komarudin</t>
  </si>
  <si>
    <t>Bogor, 5 Agustus 1977</t>
  </si>
  <si>
    <t>Katulampa bogor timur</t>
  </si>
  <si>
    <t>Dian Prihatini</t>
  </si>
  <si>
    <t>Bogor', 12 desember 1982</t>
  </si>
  <si>
    <t>UEKSP walatra</t>
  </si>
  <si>
    <t>Kb. Peden it 05/09 no 20 tanah sereal</t>
  </si>
  <si>
    <t>Yus Solihin</t>
  </si>
  <si>
    <t>Bogor, 12 mei 1961</t>
  </si>
  <si>
    <t>UEKSP Riksa budaya</t>
  </si>
  <si>
    <t>Pangkasan baru rt02/12 pasirjaya bogor</t>
  </si>
  <si>
    <t>Lina Herlina</t>
  </si>
  <si>
    <t>bandung 21 desember 1960</t>
  </si>
  <si>
    <t>J1. Palawan gg mesjid no 28 empang bogor selatan</t>
  </si>
  <si>
    <t>Hety Sovia</t>
  </si>
  <si>
    <t>Bogor 19 april 1950</t>
  </si>
  <si>
    <t>S1</t>
  </si>
  <si>
    <t>UEKSP Anggur</t>
  </si>
  <si>
    <t>J1 Palawan 1 no 20 kota bogor</t>
  </si>
  <si>
    <t>Yoyoh mintarsih</t>
  </si>
  <si>
    <t>Bogor 15 DESEMBER 1969</t>
  </si>
  <si>
    <t>UEKSP Sumber mekarjaya</t>
  </si>
  <si>
    <t>JI. Hm syarifudin no 25 bogor barat</t>
  </si>
  <si>
    <t>Utin utari</t>
  </si>
  <si>
    <t>Bogor 12 mei 1963</t>
  </si>
  <si>
    <t>UEKSP bina keluarga</t>
  </si>
  <si>
    <t>Cileundeuk timur bogor barat</t>
  </si>
  <si>
    <t>Selah Agustiah</t>
  </si>
  <si>
    <t>Jakarta, 6 agustus 1973</t>
  </si>
  <si>
    <t>UEKSP lodrapaksi</t>
  </si>
  <si>
    <t>J1. Raya tajur rt 02/06 bogor selatan</t>
  </si>
  <si>
    <t>Een Solihat</t>
  </si>
  <si>
    <t>Bogor, 21 november 1971</t>
  </si>
  <si>
    <t>UEKSP binausaha</t>
  </si>
  <si>
    <t>Jl. Bandalam no 19 rt 03 tanah sereal bogor</t>
  </si>
  <si>
    <t>Clclh</t>
  </si>
  <si>
    <t>Bogor, 4 junl 1977</t>
  </si>
  <si>
    <t>UEKSP karya mandirl</t>
  </si>
  <si>
    <t>J1. R kosasih bogor selatan</t>
  </si>
  <si>
    <t>Dede Arfiah</t>
  </si>
  <si>
    <t>Bogor, 21. maret 1966</t>
  </si>
  <si>
    <t>UEKSP sekar waringin</t>
  </si>
  <si>
    <t>Cimanggulampiung Rt 01/03 tanah sereal bogor</t>
  </si>
  <si>
    <t>Suryanta</t>
  </si>
  <si>
    <t>Yogya, 12 desember 1967</t>
  </si>
  <si>
    <t>UEKSP mita usaha</t>
  </si>
  <si>
    <t>Kp. Muara it 01/09 sindagrasa bogor</t>
  </si>
  <si>
    <t>Endang Dedi</t>
  </si>
  <si>
    <t>PATI, Bogor 4 april 1959</t>
  </si>
  <si>
    <t>Ueksp ciremai</t>
  </si>
  <si>
    <t>Bantarjati lebak bogor utara</t>
  </si>
  <si>
    <t>Yusan f4</t>
  </si>
  <si>
    <t>Bogor, 5 juni 1972</t>
  </si>
  <si>
    <t>UEKSP sanjaya</t>
  </si>
  <si>
    <t>Kp. Ciranjang 04/03 bogor</t>
  </si>
  <si>
    <t>M. Nurdat</t>
  </si>
  <si>
    <t>Bogor 5 mel 1978</t>
  </si>
  <si>
    <t>UEKSP KAJIPTA</t>
  </si>
  <si>
    <t>Kp. Lebaksari kel. Paledang bogor tengah</t>
  </si>
  <si>
    <t>Meutia Afriyanti, AMD</t>
  </si>
  <si>
    <t>Bogor, 11 April 1975</t>
  </si>
  <si>
    <t>JI.Cimanglid Gg.A1-Barokah Rt02/012 No.33 Sirnagalih, Taman Sari</t>
  </si>
  <si>
    <t>Rudi</t>
  </si>
  <si>
    <t>Bogor, 20 Sept. 1977</t>
  </si>
  <si>
    <t>JI.Dadali 11 No.3 Tanah Sereal Bogor.</t>
  </si>
  <si>
    <t>Drs.Dadang S</t>
  </si>
  <si>
    <t>Sumedang, 30 Maret 1966</t>
  </si>
  <si>
    <t>S2</t>
  </si>
  <si>
    <t>-</t>
  </si>
  <si>
    <t>Perum Bogor View I Blok 6-9 Semplak Bogor</t>
  </si>
  <si>
    <t>Neuis P</t>
  </si>
  <si>
    <t>Cianjur, 07 Sept. 1962</t>
  </si>
  <si>
    <t>EUKSP BPMKD Kota Bogor</t>
  </si>
  <si>
    <t>JI. Dewi Ambika No.1 Bumi Indraprasta Bogor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</si>
</sst>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.5"/>
      <name val="Times New Roman"/>
      <family val="1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2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75" zoomScaleNormal="75" zoomScalePageLayoutView="100" workbookViewId="0">
      <selection pane="topLeft" activeCell="R6" activeCellId="0" sqref="R6"/>
    </sheetView>
  </sheetViews>
  <sheetFormatPr defaultRowHeight="15"/>
  <cols>
    <col collapsed="false" hidden="false" max="1" min="1" style="1" width="2.56275303643725"/>
    <col collapsed="false" hidden="false" max="2" min="2" style="1" width="5.67206477732794"/>
    <col collapsed="false" hidden="false" max="3" min="3" style="1" width="7.56275303643725"/>
    <col collapsed="false" hidden="false" max="4" min="4" style="1" width="10.3886639676113"/>
    <col collapsed="false" hidden="false" max="5" min="5" style="1" width="9.84615384615385"/>
    <col collapsed="false" hidden="false" max="6" min="6" style="1" width="11.2064777327935"/>
    <col collapsed="false" hidden="false" max="7" min="7" style="1" width="12.9595141700405"/>
    <col collapsed="false" hidden="false" max="8" min="8" style="1" width="14.3117408906883"/>
    <col collapsed="false" hidden="false" max="9" min="9" style="1" width="15.5263157894737"/>
    <col collapsed="false" hidden="false" max="10" min="10" style="1" width="14.582995951417"/>
    <col collapsed="false" hidden="false" max="11" min="11" style="1" width="7.02024291497976"/>
    <col collapsed="false" hidden="false" max="12" min="12" style="1" width="11.8744939271255"/>
    <col collapsed="false" hidden="false" max="13" min="13" style="1" width="27.2712550607287"/>
    <col collapsed="false" hidden="false" max="14" min="14" style="1" width="8.63967611336032"/>
    <col collapsed="false" hidden="false" max="15" min="15" style="1" width="30.5060728744939"/>
    <col collapsed="false" hidden="false" max="16" min="16" style="1" width="8.63967611336032"/>
    <col collapsed="false" hidden="false" max="17" min="17" style="1" width="4.45748987854251"/>
    <col collapsed="false" hidden="false" max="18" min="18" style="1" width="11.748987854251"/>
    <col collapsed="false" hidden="false" max="19" min="19" style="1" width="18.2226720647773"/>
    <col collapsed="false" hidden="false" max="20" min="20" style="1" width="6.34817813765182"/>
    <col collapsed="false" hidden="false" max="21" min="21" style="1" width="25.2105263157895"/>
    <col collapsed="false" hidden="false" max="22" min="22" style="1" width="77.4817813765182"/>
    <col collapsed="false" hidden="false" max="23" min="23" style="1" width="11.3400809716599"/>
    <col collapsed="false" hidden="false" max="24" min="24" style="1" width="9.17813765182186"/>
    <col collapsed="false" hidden="false" max="25" min="25" style="1" width="33.8866396761134"/>
    <col collapsed="false" hidden="false" max="256" min="26" style="1" width="8.63967611336032"/>
    <col collapsed="false" hidden="false" max="1025" min="257" style="0" width="8.6396761133603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14.9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2"/>
      <c r="O2" s="5" t="s">
        <v>27</v>
      </c>
      <c r="P2" s="5" t="s">
        <v>28</v>
      </c>
      <c r="Q2" s="2" t="n">
        <f aca="false">2016-VALUE(RIGHT(O2,4))</f>
        <v>54</v>
      </c>
      <c r="R2" s="2" t="str">
        <f aca="false">IF(Q2&lt;21,"&lt; 21",IF(Q2&lt;=30,"21 - 30",IF(Q2&lt;=40,"31 - 40",IF(Q2&lt;=50,"41 - 50","&gt; 50" ))))</f>
        <v>&gt; 50</v>
      </c>
      <c r="S2" s="6" t="s">
        <v>29</v>
      </c>
      <c r="T2" s="5" t="s">
        <v>30</v>
      </c>
      <c r="U2" s="5" t="s">
        <v>31</v>
      </c>
      <c r="V2" s="7" t="s">
        <v>32</v>
      </c>
      <c r="W2" s="8" t="n">
        <v>81387165824</v>
      </c>
      <c r="X2" s="2"/>
      <c r="Y2" s="2"/>
    </row>
    <row r="3" customFormat="false" ht="14.9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6" t="s">
        <v>33</v>
      </c>
      <c r="N3" s="2"/>
      <c r="O3" s="6" t="s">
        <v>34</v>
      </c>
      <c r="P3" s="5" t="s">
        <v>28</v>
      </c>
      <c r="Q3" s="2" t="n">
        <f aca="false">2016-VALUE(RIGHT(O3,4))</f>
        <v>62</v>
      </c>
      <c r="R3" s="2" t="str">
        <f aca="false">IF(Q3&lt;21,"&lt; 21",IF(Q3&lt;=30,"21 - 30",IF(Q3&lt;=40,"31 - 40",IF(Q3&lt;=50,"41 - 50","&gt; 50" ))))</f>
        <v>&gt; 50</v>
      </c>
      <c r="S3" s="6" t="s">
        <v>29</v>
      </c>
      <c r="T3" s="5" t="s">
        <v>30</v>
      </c>
      <c r="U3" s="6" t="s">
        <v>35</v>
      </c>
      <c r="V3" s="6" t="s">
        <v>36</v>
      </c>
      <c r="W3" s="8" t="n">
        <v>8121112848</v>
      </c>
      <c r="X3" s="2"/>
      <c r="Y3" s="2"/>
    </row>
    <row r="4" customFormat="false" ht="14.9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2"/>
      <c r="I4" s="2" t="s">
        <v>25</v>
      </c>
      <c r="J4" s="4"/>
      <c r="K4" s="4"/>
      <c r="L4" s="2"/>
      <c r="M4" s="6" t="s">
        <v>37</v>
      </c>
      <c r="N4" s="2"/>
      <c r="O4" s="6" t="s">
        <v>38</v>
      </c>
      <c r="P4" s="5" t="s">
        <v>28</v>
      </c>
      <c r="Q4" s="2" t="n">
        <f aca="false">2016-VALUE(RIGHT(O4,4))</f>
        <v>60</v>
      </c>
      <c r="R4" s="2" t="str">
        <f aca="false">IF(Q4&lt;21,"&lt; 21",IF(Q4&lt;=30,"21 - 30",IF(Q4&lt;=40,"31 - 40",IF(Q4&lt;=50,"41 - 50","&gt; 50" ))))</f>
        <v>&gt; 50</v>
      </c>
      <c r="S4" s="6" t="s">
        <v>29</v>
      </c>
      <c r="T4" s="5" t="s">
        <v>30</v>
      </c>
      <c r="U4" s="6" t="s">
        <v>39</v>
      </c>
      <c r="V4" s="6" t="s">
        <v>40</v>
      </c>
      <c r="W4" s="8" t="n">
        <v>85925055608</v>
      </c>
      <c r="X4" s="2"/>
      <c r="Y4" s="2"/>
    </row>
    <row r="5" customFormat="false" ht="14.9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2"/>
      <c r="I5" s="2" t="s">
        <v>25</v>
      </c>
      <c r="J5" s="4"/>
      <c r="K5" s="4"/>
      <c r="L5" s="2"/>
      <c r="M5" s="6" t="s">
        <v>41</v>
      </c>
      <c r="N5" s="2"/>
      <c r="O5" s="6" t="s">
        <v>42</v>
      </c>
      <c r="P5" s="5" t="s">
        <v>28</v>
      </c>
      <c r="Q5" s="2" t="n">
        <f aca="false">2016-VALUE(RIGHT(O5,4))</f>
        <v>42</v>
      </c>
      <c r="R5" s="2" t="str">
        <f aca="false">IF(Q5&lt;21,"&lt; 21",IF(Q5&lt;=30,"21 - 30",IF(Q5&lt;=40,"31 - 40",IF(Q5&lt;=50,"41 - 50","&gt; 50" ))))</f>
        <v>41 - 50</v>
      </c>
      <c r="S5" s="6" t="s">
        <v>43</v>
      </c>
      <c r="T5" s="5" t="s">
        <v>30</v>
      </c>
      <c r="U5" s="6" t="s">
        <v>44</v>
      </c>
      <c r="V5" s="6" t="s">
        <v>45</v>
      </c>
      <c r="W5" s="8" t="n">
        <v>85227176825</v>
      </c>
      <c r="X5" s="2"/>
      <c r="Y5" s="2"/>
    </row>
    <row r="6" customFormat="false" ht="15.9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6" t="s">
        <v>46</v>
      </c>
      <c r="N6" s="2"/>
      <c r="O6" s="0"/>
      <c r="P6" s="6" t="s">
        <v>47</v>
      </c>
      <c r="Q6" s="2"/>
      <c r="R6" s="2"/>
      <c r="S6" s="6" t="s">
        <v>29</v>
      </c>
      <c r="T6" s="5" t="s">
        <v>30</v>
      </c>
      <c r="U6" s="6" t="s">
        <v>48</v>
      </c>
      <c r="V6" s="6" t="s">
        <v>49</v>
      </c>
      <c r="W6" s="8" t="n">
        <v>8568012880</v>
      </c>
      <c r="X6" s="2"/>
      <c r="Y6" s="2"/>
    </row>
    <row r="7" customFormat="false" ht="14.9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6" t="s">
        <v>50</v>
      </c>
      <c r="N7" s="2"/>
      <c r="O7" s="6" t="s">
        <v>51</v>
      </c>
      <c r="P7" s="6" t="s">
        <v>28</v>
      </c>
      <c r="Q7" s="2" t="n">
        <f aca="false">2016-VALUE(RIGHT(O7,4))</f>
        <v>51</v>
      </c>
      <c r="R7" s="2" t="str">
        <f aca="false">IF(Q7&lt;21,"&lt; 21",IF(Q7&lt;=30,"21 - 30",IF(Q7&lt;=40,"31 - 40",IF(Q7&lt;=50,"41 - 50","&gt; 50" ))))</f>
        <v>&gt; 50</v>
      </c>
      <c r="S7" s="6" t="s">
        <v>29</v>
      </c>
      <c r="T7" s="5" t="s">
        <v>30</v>
      </c>
      <c r="U7" s="6" t="s">
        <v>52</v>
      </c>
      <c r="V7" s="6" t="s">
        <v>53</v>
      </c>
      <c r="W7" s="8" t="n">
        <v>85771075903</v>
      </c>
      <c r="X7" s="2"/>
      <c r="Y7" s="2"/>
    </row>
    <row r="8" customFormat="false" ht="14.9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6" t="s">
        <v>54</v>
      </c>
      <c r="N8" s="2"/>
      <c r="O8" s="6" t="s">
        <v>55</v>
      </c>
      <c r="P8" s="6" t="s">
        <v>28</v>
      </c>
      <c r="Q8" s="2" t="n">
        <f aca="false">2016-VALUE(RIGHT(O8,4))</f>
        <v>53</v>
      </c>
      <c r="R8" s="2" t="str">
        <f aca="false">IF(Q8&lt;21,"&lt; 21",IF(Q8&lt;=30,"21 - 30",IF(Q8&lt;=40,"31 - 40",IF(Q8&lt;=50,"41 - 50","&gt; 50" ))))</f>
        <v>&gt; 50</v>
      </c>
      <c r="S8" s="6" t="s">
        <v>43</v>
      </c>
      <c r="T8" s="5" t="s">
        <v>30</v>
      </c>
      <c r="U8" s="6" t="s">
        <v>52</v>
      </c>
      <c r="V8" s="6" t="s">
        <v>56</v>
      </c>
      <c r="W8" s="8" t="n">
        <v>85711416850</v>
      </c>
      <c r="X8" s="2"/>
      <c r="Y8" s="2"/>
    </row>
    <row r="9" customFormat="false" ht="14.9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6" t="s">
        <v>57</v>
      </c>
      <c r="N9" s="2"/>
      <c r="O9" s="6" t="s">
        <v>58</v>
      </c>
      <c r="P9" s="6" t="s">
        <v>47</v>
      </c>
      <c r="Q9" s="2" t="n">
        <f aca="false">2016-VALUE(RIGHT(O9,4))</f>
        <v>69</v>
      </c>
      <c r="R9" s="2" t="str">
        <f aca="false">IF(Q9&lt;21,"&lt; 21",IF(Q9&lt;=30,"21 - 30",IF(Q9&lt;=40,"31 - 40",IF(Q9&lt;=50,"41 - 50","&gt; 50" ))))</f>
        <v>&gt; 50</v>
      </c>
      <c r="S9" s="6" t="s">
        <v>59</v>
      </c>
      <c r="T9" s="5" t="s">
        <v>30</v>
      </c>
      <c r="U9" s="6" t="s">
        <v>60</v>
      </c>
      <c r="V9" s="6" t="s">
        <v>61</v>
      </c>
      <c r="W9" s="8" t="n">
        <v>8889602718</v>
      </c>
      <c r="X9" s="2"/>
      <c r="Y9" s="2"/>
    </row>
    <row r="10" customFormat="false" ht="14.9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6" t="s">
        <v>62</v>
      </c>
      <c r="N10" s="2"/>
      <c r="O10" s="6" t="s">
        <v>63</v>
      </c>
      <c r="P10" s="6" t="s">
        <v>47</v>
      </c>
      <c r="Q10" s="2" t="n">
        <f aca="false">2016-VALUE(RIGHT(O10,4))</f>
        <v>58</v>
      </c>
      <c r="R10" s="2" t="str">
        <f aca="false">IF(Q10&lt;21,"&lt; 21",IF(Q10&lt;=30,"21 - 30",IF(Q10&lt;=40,"31 - 40",IF(Q10&lt;=50,"41 - 50","&gt; 50" ))))</f>
        <v>&gt; 50</v>
      </c>
      <c r="S10" s="6" t="s">
        <v>43</v>
      </c>
      <c r="T10" s="5" t="s">
        <v>30</v>
      </c>
      <c r="U10" s="6" t="s">
        <v>64</v>
      </c>
      <c r="V10" s="6" t="s">
        <v>65</v>
      </c>
      <c r="W10" s="8" t="n">
        <v>87070333709</v>
      </c>
      <c r="X10" s="2"/>
      <c r="Y10" s="2"/>
    </row>
    <row r="11" customFormat="false" ht="14.9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6" t="s">
        <v>66</v>
      </c>
      <c r="N11" s="2"/>
      <c r="O11" s="6" t="s">
        <v>67</v>
      </c>
      <c r="P11" s="6" t="s">
        <v>47</v>
      </c>
      <c r="Q11" s="2" t="n">
        <f aca="false">2016-VALUE(RIGHT(O11,4))</f>
        <v>49</v>
      </c>
      <c r="R11" s="2" t="str">
        <f aca="false">IF(Q11&lt;21,"&lt; 21",IF(Q11&lt;=30,"21 - 30",IF(Q11&lt;=40,"31 - 40",IF(Q11&lt;=50,"41 - 50","&gt; 50" ))))</f>
        <v>41 - 50</v>
      </c>
      <c r="S11" s="6" t="s">
        <v>29</v>
      </c>
      <c r="T11" s="5" t="s">
        <v>30</v>
      </c>
      <c r="U11" s="6" t="s">
        <v>68</v>
      </c>
      <c r="V11" s="6" t="s">
        <v>69</v>
      </c>
      <c r="W11" s="8" t="n">
        <v>85781659767</v>
      </c>
      <c r="X11" s="2"/>
      <c r="Y11" s="2"/>
    </row>
    <row r="12" customFormat="false" ht="14.9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6" t="s">
        <v>70</v>
      </c>
      <c r="N12" s="2"/>
      <c r="O12" s="6" t="s">
        <v>71</v>
      </c>
      <c r="P12" s="6" t="s">
        <v>47</v>
      </c>
      <c r="Q12" s="2" t="n">
        <f aca="false">2016-VALUE(RIGHT(O12,4))</f>
        <v>42</v>
      </c>
      <c r="R12" s="2" t="str">
        <f aca="false">IF(Q12&lt;21,"&lt; 21",IF(Q12&lt;=30,"21 - 30",IF(Q12&lt;=40,"31 - 40",IF(Q12&lt;=50,"41 - 50","&gt; 50" ))))</f>
        <v>41 - 50</v>
      </c>
      <c r="S12" s="6" t="s">
        <v>29</v>
      </c>
      <c r="T12" s="5" t="s">
        <v>30</v>
      </c>
      <c r="U12" s="6" t="s">
        <v>72</v>
      </c>
      <c r="V12" s="6" t="s">
        <v>73</v>
      </c>
      <c r="W12" s="9"/>
      <c r="X12" s="2"/>
      <c r="Y12" s="2"/>
    </row>
    <row r="13" customFormat="false" ht="14.9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6" t="s">
        <v>74</v>
      </c>
      <c r="N13" s="2"/>
      <c r="O13" s="6" t="s">
        <v>75</v>
      </c>
      <c r="P13" s="6" t="s">
        <v>47</v>
      </c>
      <c r="Q13" s="2" t="n">
        <f aca="false">2016-VALUE(RIGHT(O13,4))</f>
        <v>39</v>
      </c>
      <c r="R13" s="2" t="str">
        <f aca="false">IF(Q13&lt;21,"&lt; 21",IF(Q13&lt;=30,"21 - 30",IF(Q13&lt;=40,"31 - 40",IF(Q13&lt;=50,"41 - 50","&gt; 50" ))))</f>
        <v>31 - 40</v>
      </c>
      <c r="S13" s="6" t="s">
        <v>29</v>
      </c>
      <c r="T13" s="5" t="s">
        <v>30</v>
      </c>
      <c r="U13" s="6" t="s">
        <v>72</v>
      </c>
      <c r="V13" s="6" t="s">
        <v>76</v>
      </c>
      <c r="W13" s="8" t="n">
        <v>87870714446</v>
      </c>
      <c r="X13" s="2"/>
      <c r="Y13" s="2"/>
    </row>
    <row r="14" customFormat="false" ht="14.9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6" t="s">
        <v>77</v>
      </c>
      <c r="N14" s="2"/>
      <c r="O14" s="6" t="s">
        <v>78</v>
      </c>
      <c r="P14" s="6" t="s">
        <v>28</v>
      </c>
      <c r="Q14" s="2" t="n">
        <f aca="false">2016-VALUE(RIGHT(O14,4))</f>
        <v>34</v>
      </c>
      <c r="R14" s="2" t="str">
        <f aca="false">IF(Q14&lt;21,"&lt; 21",IF(Q14&lt;=30,"21 - 30",IF(Q14&lt;=40,"31 - 40",IF(Q14&lt;=50,"41 - 50","&gt; 50" ))))</f>
        <v>31 - 40</v>
      </c>
      <c r="S14" s="6" t="s">
        <v>29</v>
      </c>
      <c r="T14" s="5" t="s">
        <v>30</v>
      </c>
      <c r="U14" s="6" t="s">
        <v>79</v>
      </c>
      <c r="V14" s="6" t="s">
        <v>80</v>
      </c>
      <c r="W14" s="8" t="n">
        <v>81213027082</v>
      </c>
      <c r="X14" s="2"/>
      <c r="Y14" s="2"/>
    </row>
    <row r="15" customFormat="false" ht="14.9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6" t="s">
        <v>81</v>
      </c>
      <c r="N15" s="2"/>
      <c r="O15" s="6" t="s">
        <v>82</v>
      </c>
      <c r="P15" s="6" t="s">
        <v>47</v>
      </c>
      <c r="Q15" s="2" t="n">
        <f aca="false">2016-VALUE(RIGHT(O15,4))</f>
        <v>55</v>
      </c>
      <c r="R15" s="2" t="str">
        <f aca="false">IF(Q15&lt;21,"&lt; 21",IF(Q15&lt;=30,"21 - 30",IF(Q15&lt;=40,"31 - 40",IF(Q15&lt;=50,"41 - 50","&gt; 50" ))))</f>
        <v>&gt; 50</v>
      </c>
      <c r="S15" s="6" t="s">
        <v>29</v>
      </c>
      <c r="T15" s="5" t="s">
        <v>30</v>
      </c>
      <c r="U15" s="6" t="s">
        <v>83</v>
      </c>
      <c r="V15" s="6" t="s">
        <v>84</v>
      </c>
      <c r="W15" s="8" t="n">
        <v>62123663472</v>
      </c>
      <c r="X15" s="2"/>
      <c r="Y15" s="2"/>
    </row>
    <row r="16" customFormat="false" ht="14.9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6" t="s">
        <v>85</v>
      </c>
      <c r="N16" s="2"/>
      <c r="O16" s="6" t="s">
        <v>86</v>
      </c>
      <c r="P16" s="6" t="s">
        <v>28</v>
      </c>
      <c r="Q16" s="2" t="n">
        <f aca="false">2016-VALUE(RIGHT(O16,4))</f>
        <v>56</v>
      </c>
      <c r="R16" s="2" t="str">
        <f aca="false">IF(Q16&lt;21,"&lt; 21",IF(Q16&lt;=30,"21 - 30",IF(Q16&lt;=40,"31 - 40",IF(Q16&lt;=50,"41 - 50","&gt; 50" ))))</f>
        <v>&gt; 50</v>
      </c>
      <c r="S16" s="6" t="s">
        <v>29</v>
      </c>
      <c r="T16" s="5" t="s">
        <v>30</v>
      </c>
      <c r="U16" s="6" t="s">
        <v>52</v>
      </c>
      <c r="V16" s="6" t="s">
        <v>87</v>
      </c>
      <c r="W16" s="8" t="n">
        <v>85782995553</v>
      </c>
      <c r="X16" s="2"/>
      <c r="Y16" s="2"/>
    </row>
    <row r="17" customFormat="false" ht="14.9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6" t="s">
        <v>88</v>
      </c>
      <c r="N17" s="2"/>
      <c r="O17" s="6" t="s">
        <v>89</v>
      </c>
      <c r="P17" s="6" t="s">
        <v>28</v>
      </c>
      <c r="Q17" s="2" t="n">
        <f aca="false">2016-VALUE(RIGHT(O17,4))</f>
        <v>66</v>
      </c>
      <c r="R17" s="2" t="str">
        <f aca="false">IF(Q17&lt;21,"&lt; 21",IF(Q17&lt;=30,"21 - 30",IF(Q17&lt;=40,"31 - 40",IF(Q17&lt;=50,"41 - 50","&gt; 50" ))))</f>
        <v>&gt; 50</v>
      </c>
      <c r="S17" s="6" t="s">
        <v>90</v>
      </c>
      <c r="T17" s="5" t="s">
        <v>30</v>
      </c>
      <c r="U17" s="6" t="s">
        <v>91</v>
      </c>
      <c r="V17" s="6" t="s">
        <v>92</v>
      </c>
      <c r="W17" s="8" t="n">
        <v>82121101719</v>
      </c>
      <c r="X17" s="2"/>
      <c r="Y17" s="2"/>
    </row>
    <row r="18" customFormat="false" ht="14.9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6" t="s">
        <v>93</v>
      </c>
      <c r="N18" s="2"/>
      <c r="O18" s="6" t="s">
        <v>94</v>
      </c>
      <c r="P18" s="6" t="s">
        <v>47</v>
      </c>
      <c r="Q18" s="2" t="n">
        <f aca="false">2016-VALUE(RIGHT(O18,4))</f>
        <v>47</v>
      </c>
      <c r="R18" s="2" t="str">
        <f aca="false">IF(Q18&lt;21,"&lt; 21",IF(Q18&lt;=30,"21 - 30",IF(Q18&lt;=40,"31 - 40",IF(Q18&lt;=50,"41 - 50","&gt; 50" ))))</f>
        <v>41 - 50</v>
      </c>
      <c r="S18" s="6" t="s">
        <v>90</v>
      </c>
      <c r="T18" s="5" t="s">
        <v>30</v>
      </c>
      <c r="U18" s="6" t="s">
        <v>95</v>
      </c>
      <c r="V18" s="6" t="s">
        <v>96</v>
      </c>
      <c r="W18" s="8" t="n">
        <v>85610998297</v>
      </c>
      <c r="X18" s="2"/>
      <c r="Y18" s="2"/>
    </row>
    <row r="19" customFormat="false" ht="14.9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6" t="s">
        <v>97</v>
      </c>
      <c r="N19" s="2"/>
      <c r="O19" s="6" t="s">
        <v>98</v>
      </c>
      <c r="P19" s="6" t="s">
        <v>28</v>
      </c>
      <c r="Q19" s="2" t="n">
        <f aca="false">2016-VALUE(RIGHT(O19,4))</f>
        <v>53</v>
      </c>
      <c r="R19" s="2" t="str">
        <f aca="false">IF(Q19&lt;21,"&lt; 21",IF(Q19&lt;=30,"21 - 30",IF(Q19&lt;=40,"31 - 40",IF(Q19&lt;=50,"41 - 50","&gt; 50" ))))</f>
        <v>&gt; 50</v>
      </c>
      <c r="S19" s="6" t="s">
        <v>29</v>
      </c>
      <c r="T19" s="5" t="s">
        <v>30</v>
      </c>
      <c r="U19" s="6" t="s">
        <v>99</v>
      </c>
      <c r="V19" s="6" t="s">
        <v>100</v>
      </c>
      <c r="W19" s="6" t="n">
        <v>85779273472</v>
      </c>
      <c r="X19" s="2"/>
      <c r="Y19" s="2"/>
    </row>
    <row r="20" customFormat="false" ht="14.9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6" t="s">
        <v>101</v>
      </c>
      <c r="N20" s="2"/>
      <c r="O20" s="6" t="s">
        <v>102</v>
      </c>
      <c r="P20" s="6" t="s">
        <v>28</v>
      </c>
      <c r="Q20" s="2" t="n">
        <f aca="false">2016-VALUE(RIGHT(O20,4))</f>
        <v>43</v>
      </c>
      <c r="R20" s="2" t="str">
        <f aca="false">IF(Q20&lt;21,"&lt; 21",IF(Q20&lt;=30,"21 - 30",IF(Q20&lt;=40,"31 - 40",IF(Q20&lt;=50,"41 - 50","&gt; 50" ))))</f>
        <v>41 - 50</v>
      </c>
      <c r="S20" s="6" t="s">
        <v>29</v>
      </c>
      <c r="T20" s="5" t="s">
        <v>30</v>
      </c>
      <c r="U20" s="6" t="s">
        <v>103</v>
      </c>
      <c r="V20" s="6" t="s">
        <v>104</v>
      </c>
      <c r="W20" s="8" t="n">
        <v>87770722117</v>
      </c>
      <c r="X20" s="2"/>
      <c r="Y20" s="2"/>
    </row>
    <row r="21" customFormat="false" ht="14.9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6" t="s">
        <v>105</v>
      </c>
      <c r="N21" s="2"/>
      <c r="O21" s="6" t="s">
        <v>106</v>
      </c>
      <c r="P21" s="6" t="s">
        <v>47</v>
      </c>
      <c r="Q21" s="2" t="n">
        <f aca="false">2016-VALUE(RIGHT(O21,4))</f>
        <v>45</v>
      </c>
      <c r="R21" s="2" t="str">
        <f aca="false">IF(Q21&lt;21,"&lt; 21",IF(Q21&lt;=30,"21 - 30",IF(Q21&lt;=40,"31 - 40",IF(Q21&lt;=50,"41 - 50","&gt; 50" ))))</f>
        <v>41 - 50</v>
      </c>
      <c r="S21" s="6" t="s">
        <v>29</v>
      </c>
      <c r="T21" s="5" t="s">
        <v>30</v>
      </c>
      <c r="U21" s="6" t="s">
        <v>107</v>
      </c>
      <c r="V21" s="6" t="s">
        <v>108</v>
      </c>
      <c r="W21" s="8" t="n">
        <v>81398415034</v>
      </c>
      <c r="X21" s="2"/>
      <c r="Y21" s="2"/>
    </row>
    <row r="22" customFormat="false" ht="14.9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6" t="s">
        <v>109</v>
      </c>
      <c r="N22" s="2"/>
      <c r="O22" s="6" t="s">
        <v>110</v>
      </c>
      <c r="P22" s="6" t="s">
        <v>28</v>
      </c>
      <c r="Q22" s="2" t="n">
        <f aca="false">2016-VALUE(RIGHT(O22,4))</f>
        <v>39</v>
      </c>
      <c r="R22" s="2" t="str">
        <f aca="false">IF(Q22&lt;21,"&lt; 21",IF(Q22&lt;=30,"21 - 30",IF(Q22&lt;=40,"31 - 40",IF(Q22&lt;=50,"41 - 50","&gt; 50" ))))</f>
        <v>31 - 40</v>
      </c>
      <c r="S22" s="6" t="s">
        <v>29</v>
      </c>
      <c r="T22" s="5" t="s">
        <v>30</v>
      </c>
      <c r="U22" s="6" t="s">
        <v>111</v>
      </c>
      <c r="V22" s="6" t="s">
        <v>112</v>
      </c>
      <c r="W22" s="8" t="n">
        <v>85782909500</v>
      </c>
      <c r="X22" s="2"/>
      <c r="Y22" s="2"/>
    </row>
    <row r="23" customFormat="false" ht="14.9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6" t="s">
        <v>113</v>
      </c>
      <c r="N23" s="2"/>
      <c r="O23" s="6" t="s">
        <v>114</v>
      </c>
      <c r="P23" s="6" t="s">
        <v>28</v>
      </c>
      <c r="Q23" s="2" t="n">
        <f aca="false">2016-VALUE(RIGHT(O23,4))</f>
        <v>50</v>
      </c>
      <c r="R23" s="2" t="str">
        <f aca="false">IF(Q23&lt;21,"&lt; 21",IF(Q23&lt;=30,"21 - 30",IF(Q23&lt;=40,"31 - 40",IF(Q23&lt;=50,"41 - 50","&gt; 50" ))))</f>
        <v>41 - 50</v>
      </c>
      <c r="S23" s="6" t="s">
        <v>29</v>
      </c>
      <c r="T23" s="5" t="s">
        <v>30</v>
      </c>
      <c r="U23" s="6" t="s">
        <v>115</v>
      </c>
      <c r="V23" s="6" t="s">
        <v>116</v>
      </c>
      <c r="W23" s="8" t="n">
        <v>81318582266</v>
      </c>
      <c r="X23" s="2"/>
      <c r="Y23" s="2"/>
    </row>
    <row r="24" customFormat="false" ht="14.9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6" t="s">
        <v>117</v>
      </c>
      <c r="N24" s="2"/>
      <c r="O24" s="6" t="s">
        <v>118</v>
      </c>
      <c r="P24" s="6" t="s">
        <v>47</v>
      </c>
      <c r="Q24" s="2" t="n">
        <f aca="false">2016-VALUE(RIGHT(O24,4))</f>
        <v>49</v>
      </c>
      <c r="R24" s="2" t="str">
        <f aca="false">IF(Q24&lt;21,"&lt; 21",IF(Q24&lt;=30,"21 - 30",IF(Q24&lt;=40,"31 - 40",IF(Q24&lt;=50,"41 - 50","&gt; 50" ))))</f>
        <v>41 - 50</v>
      </c>
      <c r="S24" s="6" t="s">
        <v>29</v>
      </c>
      <c r="T24" s="5" t="s">
        <v>30</v>
      </c>
      <c r="U24" s="6" t="s">
        <v>119</v>
      </c>
      <c r="V24" s="6" t="s">
        <v>120</v>
      </c>
      <c r="W24" s="8" t="n">
        <v>8121105235</v>
      </c>
      <c r="X24" s="2"/>
      <c r="Y24" s="2"/>
    </row>
    <row r="25" customFormat="false" ht="14.9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6" t="s">
        <v>121</v>
      </c>
      <c r="N25" s="2"/>
      <c r="O25" s="6" t="s">
        <v>122</v>
      </c>
      <c r="P25" s="6" t="s">
        <v>47</v>
      </c>
      <c r="Q25" s="2" t="n">
        <f aca="false">2016-VALUE(RIGHT(O25,4))</f>
        <v>57</v>
      </c>
      <c r="R25" s="2" t="str">
        <f aca="false">IF(Q25&lt;21,"&lt; 21",IF(Q25&lt;=30,"21 - 30",IF(Q25&lt;=40,"31 - 40",IF(Q25&lt;=50,"41 - 50","&gt; 50" ))))</f>
        <v>&gt; 50</v>
      </c>
      <c r="S25" s="6" t="s">
        <v>29</v>
      </c>
      <c r="T25" s="5" t="s">
        <v>30</v>
      </c>
      <c r="U25" s="6" t="s">
        <v>123</v>
      </c>
      <c r="V25" s="6" t="s">
        <v>124</v>
      </c>
      <c r="W25" s="8" t="n">
        <v>8569979256</v>
      </c>
      <c r="X25" s="2"/>
      <c r="Y25" s="2"/>
    </row>
    <row r="26" customFormat="false" ht="14.9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6" t="s">
        <v>125</v>
      </c>
      <c r="N26" s="2"/>
      <c r="O26" s="6" t="s">
        <v>126</v>
      </c>
      <c r="P26" s="6" t="s">
        <v>47</v>
      </c>
      <c r="Q26" s="2" t="n">
        <f aca="false">2016-VALUE(RIGHT(O26,4))</f>
        <v>44</v>
      </c>
      <c r="R26" s="2" t="str">
        <f aca="false">IF(Q26&lt;21,"&lt; 21",IF(Q26&lt;=30,"21 - 30",IF(Q26&lt;=40,"31 - 40",IF(Q26&lt;=50,"41 - 50","&gt; 50" ))))</f>
        <v>41 - 50</v>
      </c>
      <c r="S26" s="6" t="s">
        <v>90</v>
      </c>
      <c r="T26" s="5" t="s">
        <v>30</v>
      </c>
      <c r="U26" s="6" t="s">
        <v>127</v>
      </c>
      <c r="V26" s="6" t="s">
        <v>128</v>
      </c>
      <c r="W26" s="8" t="n">
        <v>81585228056</v>
      </c>
      <c r="X26" s="2"/>
      <c r="Y26" s="2"/>
    </row>
    <row r="27" customFormat="false" ht="14.9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6" t="s">
        <v>129</v>
      </c>
      <c r="N27" s="2"/>
      <c r="O27" s="6" t="s">
        <v>130</v>
      </c>
      <c r="P27" s="6" t="s">
        <v>47</v>
      </c>
      <c r="Q27" s="2" t="n">
        <f aca="false">2016-VALUE(RIGHT(O27,4))</f>
        <v>38</v>
      </c>
      <c r="R27" s="2" t="str">
        <f aca="false">IF(Q27&lt;21,"&lt; 21",IF(Q27&lt;=30,"21 - 30",IF(Q27&lt;=40,"31 - 40",IF(Q27&lt;=50,"41 - 50","&gt; 50" ))))</f>
        <v>31 - 40</v>
      </c>
      <c r="S27" s="9"/>
      <c r="T27" s="5" t="s">
        <v>30</v>
      </c>
      <c r="U27" s="6" t="s">
        <v>131</v>
      </c>
      <c r="V27" s="6" t="s">
        <v>132</v>
      </c>
      <c r="W27" s="8" t="n">
        <v>81283349450</v>
      </c>
      <c r="X27" s="2"/>
      <c r="Y27" s="2"/>
    </row>
    <row r="28" customFormat="false" ht="14.9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6" t="s">
        <v>133</v>
      </c>
      <c r="N28" s="2"/>
      <c r="O28" s="6" t="s">
        <v>134</v>
      </c>
      <c r="P28" s="6" t="s">
        <v>28</v>
      </c>
      <c r="Q28" s="2" t="n">
        <f aca="false">2016-VALUE(RIGHT(O28,4))</f>
        <v>41</v>
      </c>
      <c r="R28" s="2" t="str">
        <f aca="false">IF(Q28&lt;21,"&lt; 21",IF(Q28&lt;=30,"21 - 30",IF(Q28&lt;=40,"31 - 40",IF(Q28&lt;=50,"41 - 50","&gt; 50" ))))</f>
        <v>41 - 50</v>
      </c>
      <c r="S28" s="6" t="s">
        <v>59</v>
      </c>
      <c r="T28" s="5" t="s">
        <v>30</v>
      </c>
      <c r="U28" s="6" t="s">
        <v>52</v>
      </c>
      <c r="V28" s="6" t="s">
        <v>135</v>
      </c>
      <c r="W28" s="8" t="n">
        <v>81360384300</v>
      </c>
      <c r="X28" s="2"/>
      <c r="Y28" s="2"/>
    </row>
    <row r="29" customFormat="false" ht="14.9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6" t="s">
        <v>136</v>
      </c>
      <c r="N29" s="2"/>
      <c r="O29" s="6" t="s">
        <v>137</v>
      </c>
      <c r="P29" s="6" t="s">
        <v>47</v>
      </c>
      <c r="Q29" s="2" t="n">
        <f aca="false">2016-VALUE(RIGHT(O29,4))</f>
        <v>39</v>
      </c>
      <c r="R29" s="2" t="str">
        <f aca="false">IF(Q29&lt;21,"&lt; 21",IF(Q29&lt;=30,"21 - 30",IF(Q29&lt;=40,"31 - 40",IF(Q29&lt;=50,"41 - 50","&gt; 50" ))))</f>
        <v>31 - 40</v>
      </c>
      <c r="S29" s="6" t="s">
        <v>29</v>
      </c>
      <c r="T29" s="5" t="s">
        <v>30</v>
      </c>
      <c r="U29" s="6" t="s">
        <v>52</v>
      </c>
      <c r="V29" s="6" t="s">
        <v>138</v>
      </c>
      <c r="W29" s="8" t="n">
        <v>85710795525</v>
      </c>
      <c r="X29" s="2"/>
      <c r="Y29" s="2"/>
    </row>
    <row r="30" customFormat="false" ht="14.9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6" t="s">
        <v>139</v>
      </c>
      <c r="N30" s="2"/>
      <c r="O30" s="6" t="s">
        <v>140</v>
      </c>
      <c r="P30" s="6" t="s">
        <v>47</v>
      </c>
      <c r="Q30" s="2" t="n">
        <f aca="false">2016-VALUE(RIGHT(O30,4))</f>
        <v>50</v>
      </c>
      <c r="R30" s="2" t="str">
        <f aca="false">IF(Q30&lt;21,"&lt; 21",IF(Q30&lt;=30,"21 - 30",IF(Q30&lt;=40,"31 - 40",IF(Q30&lt;=50,"41 - 50","&gt; 50" ))))</f>
        <v>41 - 50</v>
      </c>
      <c r="S30" s="6" t="s">
        <v>141</v>
      </c>
      <c r="T30" s="5" t="s">
        <v>30</v>
      </c>
      <c r="U30" s="6" t="s">
        <v>142</v>
      </c>
      <c r="V30" s="6" t="s">
        <v>143</v>
      </c>
      <c r="W30" s="8" t="n">
        <v>87812678823</v>
      </c>
      <c r="X30" s="2"/>
      <c r="Y30" s="2"/>
    </row>
    <row r="31" customFormat="false" ht="14.9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6" t="s">
        <v>144</v>
      </c>
      <c r="N31" s="2"/>
      <c r="O31" s="6" t="s">
        <v>145</v>
      </c>
      <c r="P31" s="6" t="s">
        <v>28</v>
      </c>
      <c r="Q31" s="2" t="n">
        <f aca="false">2016-VALUE(RIGHT(O31,4))</f>
        <v>54</v>
      </c>
      <c r="R31" s="2" t="str">
        <f aca="false">IF(Q31&lt;21,"&lt; 21",IF(Q31&lt;=30,"21 - 30",IF(Q31&lt;=40,"31 - 40",IF(Q31&lt;=50,"41 - 50","&gt; 50" ))))</f>
        <v>&gt; 50</v>
      </c>
      <c r="S31" s="6" t="s">
        <v>29</v>
      </c>
      <c r="T31" s="5" t="s">
        <v>30</v>
      </c>
      <c r="U31" s="6" t="s">
        <v>146</v>
      </c>
      <c r="V31" s="6" t="s">
        <v>147</v>
      </c>
      <c r="W31" s="8" t="n">
        <v>8129435352</v>
      </c>
      <c r="X31" s="2"/>
      <c r="Y31" s="2"/>
    </row>
    <row r="32" customFormat="false" ht="15" hidden="false" customHeight="false" outlineLevel="0" collapsed="false">
      <c r="A32" s="4"/>
      <c r="B32" s="4"/>
      <c r="C32" s="2"/>
      <c r="D32" s="4"/>
      <c r="E32" s="4"/>
      <c r="F32" s="4"/>
      <c r="G32" s="2"/>
      <c r="H32" s="4"/>
      <c r="I32" s="2"/>
      <c r="J32" s="4"/>
      <c r="K32" s="4"/>
      <c r="L32" s="4"/>
      <c r="M32" s="2"/>
      <c r="N32" s="2"/>
      <c r="O32" s="2"/>
      <c r="P32" s="2"/>
      <c r="Q32" s="2"/>
      <c r="R32" s="2"/>
      <c r="S32" s="10"/>
      <c r="T32" s="2"/>
      <c r="U32" s="2"/>
      <c r="V32" s="2"/>
      <c r="W32" s="2"/>
      <c r="X32" s="2"/>
      <c r="Y32" s="2"/>
    </row>
    <row r="33" customFormat="false" ht="15" hidden="false" customHeight="false" outlineLevel="0" collapsed="false">
      <c r="A33" s="4"/>
      <c r="B33" s="4"/>
      <c r="C33" s="2"/>
      <c r="D33" s="4"/>
      <c r="E33" s="4"/>
      <c r="F33" s="4"/>
      <c r="G33" s="2"/>
      <c r="H33" s="4"/>
      <c r="I33" s="2"/>
      <c r="J33" s="4"/>
      <c r="K33" s="4"/>
      <c r="L33" s="4"/>
      <c r="M33" s="2"/>
      <c r="N33" s="2"/>
      <c r="O33" s="2"/>
      <c r="P33" s="2"/>
      <c r="Q33" s="2"/>
      <c r="R33" s="2"/>
      <c r="S33" s="10"/>
      <c r="T33" s="2"/>
      <c r="U33" s="2"/>
      <c r="V33" s="2"/>
      <c r="W33" s="2"/>
      <c r="X33" s="2"/>
      <c r="Y33" s="2"/>
    </row>
    <row r="34" customFormat="false" ht="15" hidden="false" customHeight="false" outlineLevel="0" collapsed="false">
      <c r="A34" s="4"/>
      <c r="B34" s="4"/>
      <c r="C34" s="2"/>
      <c r="D34" s="4"/>
      <c r="E34" s="4"/>
      <c r="F34" s="4"/>
      <c r="G34" s="2"/>
      <c r="H34" s="4"/>
      <c r="I34" s="2"/>
      <c r="J34" s="4"/>
      <c r="K34" s="4"/>
      <c r="L34" s="4"/>
      <c r="M34" s="2"/>
      <c r="N34" s="2"/>
      <c r="O34" s="2"/>
      <c r="P34" s="2"/>
      <c r="Q34" s="2"/>
      <c r="R34" s="2"/>
      <c r="S34" s="10"/>
      <c r="T34" s="2"/>
      <c r="U34" s="2"/>
      <c r="V34" s="2"/>
      <c r="W34" s="2"/>
      <c r="X34" s="2"/>
      <c r="Y34" s="2"/>
    </row>
    <row r="35" customFormat="false" ht="15" hidden="false" customHeight="false" outlineLevel="0" collapsed="false">
      <c r="A35" s="4"/>
      <c r="B35" s="4"/>
      <c r="C35" s="2"/>
      <c r="D35" s="4"/>
      <c r="E35" s="4"/>
      <c r="F35" s="4"/>
      <c r="G35" s="2"/>
      <c r="H35" s="4"/>
      <c r="I35" s="2"/>
      <c r="J35" s="4"/>
      <c r="K35" s="4"/>
      <c r="L35" s="4"/>
      <c r="M35" s="2"/>
      <c r="N35" s="2"/>
      <c r="O35" s="2"/>
      <c r="P35" s="2"/>
      <c r="Q35" s="2"/>
      <c r="R35" s="2"/>
      <c r="S35" s="10"/>
      <c r="T35" s="2"/>
      <c r="U35" s="2"/>
      <c r="V35" s="2"/>
      <c r="W35" s="2"/>
      <c r="X35" s="2"/>
      <c r="Y35" s="2"/>
    </row>
    <row r="36" customFormat="false" ht="15" hidden="false" customHeight="false" outlineLevel="0" collapsed="false">
      <c r="A36" s="4"/>
      <c r="B36" s="4"/>
      <c r="C36" s="2"/>
      <c r="D36" s="4"/>
      <c r="E36" s="4"/>
      <c r="F36" s="4"/>
      <c r="G36" s="2"/>
      <c r="H36" s="4"/>
      <c r="I36" s="2"/>
      <c r="J36" s="4"/>
      <c r="K36" s="4"/>
      <c r="L36" s="4"/>
      <c r="M36" s="2"/>
      <c r="N36" s="2"/>
      <c r="O36" s="2"/>
      <c r="P36" s="2"/>
      <c r="Q36" s="2"/>
      <c r="R36" s="2"/>
      <c r="S36" s="10"/>
      <c r="T36" s="2"/>
      <c r="U36" s="2"/>
      <c r="V36" s="2"/>
      <c r="W36" s="2"/>
      <c r="X36" s="2"/>
      <c r="Y36" s="2"/>
    </row>
    <row r="37" customFormat="false" ht="15" hidden="false" customHeight="false" outlineLevel="0" collapsed="false">
      <c r="A37" s="4"/>
      <c r="B37" s="4"/>
      <c r="C37" s="2"/>
      <c r="D37" s="4"/>
      <c r="E37" s="4"/>
      <c r="F37" s="4"/>
      <c r="G37" s="2"/>
      <c r="H37" s="4"/>
      <c r="I37" s="2"/>
      <c r="J37" s="4"/>
      <c r="K37" s="4"/>
      <c r="L37" s="4"/>
      <c r="M37" s="2"/>
      <c r="N37" s="2"/>
      <c r="O37" s="2"/>
      <c r="P37" s="2"/>
      <c r="Q37" s="2"/>
      <c r="R37" s="2"/>
      <c r="S37" s="10"/>
      <c r="T37" s="2"/>
      <c r="U37" s="2"/>
      <c r="V37" s="2"/>
      <c r="W37" s="2"/>
      <c r="X37" s="2"/>
      <c r="Y37" s="2"/>
    </row>
    <row r="38" customFormat="false" ht="15" hidden="false" customHeight="false" outlineLevel="0" collapsed="false">
      <c r="A38" s="4"/>
      <c r="B38" s="4"/>
      <c r="C38" s="2"/>
      <c r="D38" s="4"/>
      <c r="E38" s="4"/>
      <c r="F38" s="4"/>
      <c r="G38" s="2"/>
      <c r="H38" s="4"/>
      <c r="I38" s="2"/>
      <c r="J38" s="4"/>
      <c r="K38" s="4"/>
      <c r="L38" s="4"/>
      <c r="M38" s="2"/>
      <c r="N38" s="2"/>
      <c r="O38" s="2"/>
      <c r="P38" s="2"/>
      <c r="Q38" s="2"/>
      <c r="R38" s="2"/>
      <c r="S38" s="10"/>
      <c r="T38" s="2"/>
      <c r="U38" s="2"/>
      <c r="V38" s="2"/>
      <c r="W38" s="2"/>
      <c r="X38" s="2"/>
      <c r="Y38" s="2"/>
    </row>
    <row r="39" customFormat="false" ht="15" hidden="false" customHeight="false" outlineLevel="0" collapsed="false">
      <c r="A39" s="4"/>
      <c r="B39" s="4"/>
      <c r="C39" s="2"/>
      <c r="D39" s="4"/>
      <c r="E39" s="4"/>
      <c r="F39" s="4"/>
      <c r="G39" s="2"/>
      <c r="H39" s="4"/>
      <c r="I39" s="2"/>
      <c r="J39" s="4"/>
      <c r="K39" s="4"/>
      <c r="L39" s="4"/>
      <c r="M39" s="2"/>
      <c r="N39" s="2"/>
      <c r="O39" s="2"/>
      <c r="P39" s="2"/>
      <c r="Q39" s="2"/>
      <c r="R39" s="2"/>
      <c r="S39" s="10"/>
      <c r="T39" s="2"/>
      <c r="U39" s="2"/>
      <c r="V39" s="2"/>
      <c r="W39" s="2"/>
      <c r="X39" s="2"/>
      <c r="Y39" s="2"/>
    </row>
    <row r="40" customFormat="false" ht="15" hidden="false" customHeight="false" outlineLevel="0" collapsed="false">
      <c r="A40" s="4"/>
      <c r="B40" s="4"/>
      <c r="C40" s="2"/>
      <c r="D40" s="4"/>
      <c r="E40" s="4"/>
      <c r="F40" s="4"/>
      <c r="G40" s="2"/>
      <c r="H40" s="4"/>
      <c r="I40" s="2"/>
      <c r="J40" s="4"/>
      <c r="K40" s="4"/>
      <c r="L40" s="4"/>
      <c r="M40" s="2"/>
      <c r="N40" s="2"/>
      <c r="O40" s="2"/>
      <c r="P40" s="2"/>
      <c r="Q40" s="2"/>
      <c r="R40" s="2"/>
      <c r="S40" s="10"/>
      <c r="T40" s="2"/>
      <c r="U40" s="2"/>
      <c r="V40" s="2"/>
      <c r="W40" s="2"/>
      <c r="X40" s="2"/>
      <c r="Y40" s="2"/>
    </row>
    <row r="41" customFormat="false" ht="15" hidden="false" customHeight="false" outlineLevel="0" collapsed="false">
      <c r="A41" s="4"/>
      <c r="B41" s="4"/>
      <c r="C41" s="2"/>
      <c r="D41" s="4"/>
      <c r="E41" s="4"/>
      <c r="F41" s="4"/>
      <c r="G41" s="2"/>
      <c r="H41" s="4"/>
      <c r="I41" s="2"/>
      <c r="J41" s="4"/>
      <c r="K41" s="4"/>
      <c r="L41" s="4"/>
      <c r="M41" s="2"/>
      <c r="N41" s="2"/>
      <c r="O41" s="2"/>
      <c r="P41" s="2"/>
      <c r="Q41" s="2"/>
      <c r="R41" s="2"/>
      <c r="S41" s="10"/>
      <c r="T41" s="2"/>
      <c r="U41" s="2"/>
      <c r="V41" s="2"/>
      <c r="W41" s="2"/>
      <c r="X41" s="2"/>
      <c r="Y41" s="2"/>
    </row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2016-07-15T13:06:05Z</dcterms:modified>
  <cp:revision>2</cp:revision>
</cp:coreProperties>
</file>