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<sst xmlns="http://schemas.openxmlformats.org/spreadsheetml/2006/main" count="682" uniqueCount="363">
  <si>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</si>
  <si>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</si>
  <si>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</si>
  <si>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</si>
  <si>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</si>
  <si>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</si>
  <si>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</si>
  <si>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</si>
  <si>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</si>
  <si>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</si>
  <si>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</si>
  <si>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</si>
  <si>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</si>
  <si>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</si>
  <si>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</si>
  <si>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</si>
  <si>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</si>
  <si>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</si>
  <si>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</si>
  <si>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</si>
  <si>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</si>
  <si>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</si>
  <si>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</si>
  <si>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</si>
  <si>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</si>
  <si>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</si>
  <si>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Resia Golda Manuputty</t>
  </si>
  <si>
    <t>AMBON, 26 Juni 1971</t>
  </si>
  <si>
    <t>P</t>
  </si>
  <si>
    <t>SLTA</t>
  </si>
  <si>
    <t>Jl. Kayu putih, rt 003 rw 003, kel. Soya, kec. Sirimau</t>
  </si>
  <si>
    <t>Salon</t>
  </si>
  <si>
    <t>Irawaty Marasabessy, S.Pd</t>
  </si>
  <si>
    <t>Kailolo, 21 Juli 1982</t>
  </si>
  <si>
    <t>S1</t>
  </si>
  <si>
    <t>Jl. Soabali sk ii/48, rt 002/001, kel. Silale, kec nusaniwe.</t>
  </si>
  <si>
    <t>Konveksi (jasa menjahit)</t>
  </si>
  <si>
    <t>Velly dessy lesnussa</t>
  </si>
  <si>
    <t>Ambon, 25 desember 1972</t>
  </si>
  <si>
    <t>Jl. Kayu putih, rt 02 rw 04, kel. Soya, kec. Sirimau</t>
  </si>
  <si>
    <t>Kios</t>
  </si>
  <si>
    <t>Nikodemus hengky silooy</t>
  </si>
  <si>
    <t>Ambon, 27 april 1985</t>
  </si>
  <si>
    <t>L</t>
  </si>
  <si>
    <t>Jasa cuci motor</t>
  </si>
  <si>
    <t>Joana samu-samu, se</t>
  </si>
  <si>
    <t>Ambon, 05 desember 1977</t>
  </si>
  <si>
    <t>Jl.dr. Siwabessy, no. 25, rt 002 rw 002, kel. Benteng, kec. Nusaniwe</t>
  </si>
  <si>
    <t>Konveksi dan menjahit</t>
  </si>
  <si>
    <t>Leonard leiwakabessy, spi</t>
  </si>
  <si>
    <t>Hutumury, 05 agustus 1977</t>
  </si>
  <si>
    <t>Jl. Dr. Wem tehupeiory, tr 004 rw 001, kel hutumury, kec. Leitimur selatan</t>
  </si>
  <si>
    <t>Larutan cuka belimbing wuluh dan fotocopy</t>
  </si>
  <si>
    <t>Bevi risakotta, se</t>
  </si>
  <si>
    <t>Ambon, 29 mei 1988</t>
  </si>
  <si>
    <t>Jl. Dusun tupa rt 001 rw 006, desa latuhalat kec. Nusaniwe</t>
  </si>
  <si>
    <t>Perdagangan perlengkapan sekolah, pulsa.</t>
  </si>
  <si>
    <t>Barbalina elvirahehanussa amd</t>
  </si>
  <si>
    <t>Ambon, 15 oktober 1970</t>
  </si>
  <si>
    <t>DIII</t>
  </si>
  <si>
    <t>Jl. Sirimau no, 62, rt 01 rw 05</t>
  </si>
  <si>
    <t> 081388525222/                        081247330930 </t>
  </si>
  <si>
    <t>Konveksi, tekstil/desain batik maluku</t>
  </si>
  <si>
    <t>Muhammad isa zawawi</t>
  </si>
  <si>
    <t>Ambon, 18 mei 1980</t>
  </si>
  <si>
    <t>Btn kebun cengkeh, rt.004 rw 015, blok 01 no 14, kel.batu merah, kec. Sirimau</t>
  </si>
  <si>
    <t>Service komputer dan counter pulsa</t>
  </si>
  <si>
    <t>Henny febrina</t>
  </si>
  <si>
    <t>Ambon, 05 pebruari 1969</t>
  </si>
  <si>
    <t>Jl. Air kuning, lorong sumatera, rt 001 rw 018, kel. Batu merah, kec. Sirimau</t>
  </si>
  <si>
    <t>Butik dan m kios</t>
  </si>
  <si>
    <t>Merry constantia novita salhuteru, amd</t>
  </si>
  <si>
    <t>Ambon, 14 nopember 1973</t>
  </si>
  <si>
    <t>Jl. Ot pattimaipau no.35 rt.003/rw02, kel wainitu, kec.nusaniwe</t>
  </si>
  <si>
    <t>Travel agent</t>
  </si>
  <si>
    <t>Muhammad tuhepaly st</t>
  </si>
  <si>
    <t>Ambon, 09 januari 1981</t>
  </si>
  <si>
    <t>Ahuru betu merah, rt 001 rw 016, kel. Bt merah, kec. Sirimau</t>
  </si>
  <si>
    <t>-</t>
  </si>
  <si>
    <t>Valles pasanea, amd</t>
  </si>
  <si>
    <t>Ambon 15 juni 1977</t>
  </si>
  <si>
    <t>Jl. Kakialy no 55 rt 001 rw 04, kel. Rijali, kec. Sisrimau</t>
  </si>
  <si>
    <t>Perbengkelan</t>
  </si>
  <si>
    <t>Godlief philip usmany, sh</t>
  </si>
  <si>
    <t>Ambon, 06 agustus 1988</t>
  </si>
  <si>
    <t>Jl. Petra karpan, rt 004/05, kel. Amantelu, kec. Sirimau</t>
  </si>
  <si>
    <t>Toko online dan counter pulsa</t>
  </si>
  <si>
    <t>Clodio natasia sopacua</t>
  </si>
  <si>
    <t>Ambon, 31 agustus 1988</t>
  </si>
  <si>
    <t>Jl. Wolter monginsidi rt.04 rw 02 kel. Lateri, kec. T.a baguala</t>
  </si>
  <si>
    <t>Peternakan ayam kampung super</t>
  </si>
  <si>
    <t>Stanly pieter thenu</t>
  </si>
  <si>
    <t>Galela, 11 maret 1990</t>
  </si>
  <si>
    <t>Jl. Wolter monginsidi rt.01 rw 02 kel. Lateri, kec. T.a baguala</t>
  </si>
  <si>
    <t> '085343026325 </t>
  </si>
  <si>
    <t>Budidaya telur puyuh</t>
  </si>
  <si>
    <t>Onace nova mustamu</t>
  </si>
  <si>
    <t>Haruku, 18 nopember 1991</t>
  </si>
  <si>
    <t>Jl. Wolter monginsidi, rt.006 rw.001, kel. Lateri, kec. Baguala</t>
  </si>
  <si>
    <t>Usaha budidaya tanaman hias</t>
  </si>
  <si>
    <t>Lipson ambarita</t>
  </si>
  <si>
    <t>Rantau kasai, 15 mei 1994</t>
  </si>
  <si>
    <t>Jl. Perkebunan torus ganda, rt 009/rw.013, kel. Lubuk soting, kec. Tambusai </t>
  </si>
  <si>
    <t>Penjualan spare part motor dan mobil</t>
  </si>
  <si>
    <t>Siti Andriani</t>
  </si>
  <si>
    <t>Banggai, 09 Juni 1992</t>
  </si>
  <si>
    <t>Batu Merah, RT 003 RW 002, Kec. Sirimau </t>
  </si>
  <si>
    <t>Jasa penyewaan Perbadutan</t>
  </si>
  <si>
    <t>Enlyven septory</t>
  </si>
  <si>
    <t>Ambon, 15 juli 1995</t>
  </si>
  <si>
    <t>Jl. Wolter monginsidi, rt 006 rw 001, kel. Lateri, kec. Baguala</t>
  </si>
  <si>
    <t>Usaha ayam petelur dan ayam potong</t>
  </si>
  <si>
    <t>Anthonius Soplantila</t>
  </si>
  <si>
    <t>Ambon, 20 Nopember 1999</t>
  </si>
  <si>
    <t> </t>
  </si>
  <si>
    <t>Jl. Tantui RT. 03/RW 03, Tantui, Kec. Sirimau,</t>
  </si>
  <si>
    <t>Jacob Latupeirissa</t>
  </si>
  <si>
    <t>Haria, 15 agustus 1992</t>
  </si>
  <si>
    <t>Jl. Syaranamual RT. 002 Rw 003, Kec. Teluk Ambon </t>
  </si>
  <si>
    <t>Penjualan Sembako dan Minyak Tanah</t>
  </si>
  <si>
    <t>Jeine hehanussa</t>
  </si>
  <si>
    <t>Manado, 16 januari 1975</t>
  </si>
  <si>
    <t>Jl. Wolter monginsidi, rt 005 rw 003, kel. Lateri, kec. Baguala</t>
  </si>
  <si>
    <t>Kue pia (kue cina)</t>
  </si>
  <si>
    <t>Petrus aldrin sedubun</t>
  </si>
  <si>
    <t>Ambon, 21 april 1993</t>
  </si>
  <si>
    <t>Kel. Ohoira, kec. Kei kecil barat, kab maluku tenggara</t>
  </si>
  <si>
    <t>Café</t>
  </si>
  <si>
    <t>Kres manuputty</t>
  </si>
  <si>
    <t>Noloth, 27 april 1995</t>
  </si>
  <si>
    <t>Jl. Kapitan seliana, rt 001 rw 003, desa nolloth, kec. Saparua</t>
  </si>
  <si>
    <t>Nur jamal ahmad</t>
  </si>
  <si>
    <t>Bengo, 10 januari 1992</t>
  </si>
  <si>
    <t>Jl. Sultan hasanudin, rt 001/ rw 010, desa batumerah, kec sirimau</t>
  </si>
  <si>
    <t>Bengkel motor</t>
  </si>
  <si>
    <t>Semuel salkery</t>
  </si>
  <si>
    <t>Ambon, 19 april 1992</t>
  </si>
  <si>
    <t>Jl. Perumtel, rt 003/ rw 007 kel. Benteng, kec. Nusaniwe, </t>
  </si>
  <si>
    <t>Derry Theo Temmar</t>
  </si>
  <si>
    <t>Saumlaki, 02  Juni 1997</t>
  </si>
  <si>
    <t>Batu Gantung, RT 01 RW 02, Kel  Batu Gantung, Kec.Nusaniwe</t>
  </si>
  <si>
    <t>Sofyan</t>
  </si>
  <si>
    <t>Ambon, 01 oktober 1995</t>
  </si>
  <si>
    <t>Gang hidayattullah rt.oo1, rw 019, desa batu merah, kec. Sirimau</t>
  </si>
  <si>
    <t>Depot galon</t>
  </si>
  <si>
    <t>Ali Alatas Nurlette</t>
  </si>
  <si>
    <t>Ambon,25 Juni 1995</t>
  </si>
  <si>
    <t>Jl. Jend Sudirman, Desa Batu Merah, Kec. Sirimau, Kota Ambon</t>
  </si>
  <si>
    <t>Bengkel</t>
  </si>
  <si>
    <t>Jerfranslin anastasia roffe</t>
  </si>
  <si>
    <t>Passo, 01 maret 1992</t>
  </si>
  <si>
    <t>Jl. Karel satsuitubun, rt 012/rw 003, kel. Passo, kec. Baguala</t>
  </si>
  <si>
    <t>Ibhar pirasouw</t>
  </si>
  <si>
    <t>Negeri lima, 07 april 1993</t>
  </si>
  <si>
    <t>Negeri lima, desa negeri lima, kec. Leihitu</t>
  </si>
  <si>
    <t>Ludia k. Laidilona</t>
  </si>
  <si>
    <t>15 nopember 1992</t>
  </si>
  <si>
    <t>Perumtel gunung nona, kel. Benteng, kec. Nusaniwe</t>
  </si>
  <si>
    <t>Aswan landoyri</t>
  </si>
  <si>
    <t>Tual, 21oktober 1992</t>
  </si>
  <si>
    <t>Jl. Ruko batumerah, rt 003/ rw 001, kel. Batu merah, kec sirimau </t>
  </si>
  <si>
    <t>Penjualan atk</t>
  </si>
  <si>
    <t>Yosep rawulunubun</t>
  </si>
  <si>
    <t>Yam timur, 30 april 1991</t>
  </si>
  <si>
    <t>Kel. Yam timur, kec. Kei besar utara timur, kab. Maluku tenggara</t>
  </si>
  <si>
    <t>Penjualan aksesoris hp dan penyediaan jasa print</t>
  </si>
  <si>
    <t>Goldsteyn melky oktovianus masela</t>
  </si>
  <si>
    <t>Ambon, 21 april 1994</t>
  </si>
  <si>
    <t>Jl. Seilale, rt.002/rw 002 kel. Seilale, kec. Nusaniwe</t>
  </si>
  <si>
    <t>Foto copy</t>
  </si>
  <si>
    <t>Ichsan lesmawan kusuma</t>
  </si>
  <si>
    <t>Bogor, 09 desember 1993</t>
  </si>
  <si>
    <t>Jl. Jabaru ii no. 15, rt 002 rw 005, kel. Pasir kuda, kec. Bogor barat, kota bogor, propinsi jawa barat</t>
  </si>
  <si>
    <t>Sablon kaos</t>
  </si>
  <si>
    <t>Taher Uluputty</t>
  </si>
  <si>
    <t>Ambon,15 Januari 1994</t>
  </si>
  <si>
    <t>Jl. Soa Bali,Kel. Soa Bali  Kec. Nusaniwe</t>
  </si>
  <si>
    <t>Sembako</t>
  </si>
  <si>
    <t>M. Husein Ruhunusa</t>
  </si>
  <si>
    <t>Ambon, 11 Nopember 1990</t>
  </si>
  <si>
    <t>Jl. Kebun Cengkih, Kec. Sirimau, Kota Ambon.</t>
  </si>
  <si>
    <t>Mutiara Putri</t>
  </si>
  <si>
    <t>Ambon, 05 Januari 1995</t>
  </si>
  <si>
    <t>Jl. Pandan Kasturi RT 001/ RW 06, Kel Pandan Kasturi, Kec Sirimau</t>
  </si>
  <si>
    <t>085344315455</t>
  </si>
  <si>
    <t>Café (tempat warung kopi dan jus)</t>
  </si>
  <si>
    <t> Siti Jauria Tuasikal</t>
  </si>
  <si>
    <t> Rohomoni, 30-12-1990</t>
  </si>
  <si>
    <t>Batu Merah, Rt.002/014, Desa Batu Merah, Kec. Sirimau.</t>
  </si>
  <si>
    <t>085254052090</t>
  </si>
  <si>
    <t>Pakaian Muslimah</t>
  </si>
  <si>
    <t> Faizal Titawano</t>
  </si>
  <si>
    <t> Piru, 23-01-1993</t>
  </si>
  <si>
    <t>Jl. Poka, Rt.003/003, Blok 3. Desa Poka, Kec. Teluk Ambon. </t>
  </si>
  <si>
    <t>085796859113</t>
  </si>
  <si>
    <t>Capucino Cincau</t>
  </si>
  <si>
    <t> Citra Nurmala Dewi</t>
  </si>
  <si>
    <t> Jayapura, 27-03-1990</t>
  </si>
  <si>
    <t>Hative Kecil, Rt.005/005, Kel. Hative Kecil, Kec. Sirimau.</t>
  </si>
  <si>
    <t>085343098400</t>
  </si>
  <si>
    <t>Sepatu Lukis</t>
  </si>
  <si>
    <t> Tri Mulyanti Puasa</t>
  </si>
  <si>
    <t> Amahai, 02-09-1993</t>
  </si>
  <si>
    <t>Aspol Tantui, Rt.003/002, Kel. Pandan Kasturi, Kec. Sirimau.</t>
  </si>
  <si>
    <t>081247022002</t>
  </si>
  <si>
    <t> Riska Purnamasari Chan</t>
  </si>
  <si>
    <t> Ambon, 27-02-1992</t>
  </si>
  <si>
    <t>Waiheru, Rt.017/007, Desa Waiheru, Kec. Baguala.</t>
  </si>
  <si>
    <t>082398823331</t>
  </si>
  <si>
    <t> Ario Grimaldi Rahanserang</t>
  </si>
  <si>
    <t> Ambon, 13-10-1992</t>
  </si>
  <si>
    <t>Tawiri, Rt.001/004, Desa Tawiri, Kec. Teluk Ambon.</t>
  </si>
  <si>
    <t>085281682197</t>
  </si>
  <si>
    <t> Mohamad Yusuf Kafara</t>
  </si>
  <si>
    <t> Waras Waras, 23-12-1990</t>
  </si>
  <si>
    <t>Jl. Fattolo, Desa Fattolo, Kec. Bula.</t>
  </si>
  <si>
    <t>082238830534</t>
  </si>
  <si>
    <t>Depot Minyak Tanah</t>
  </si>
  <si>
    <t> Jansen Papadak</t>
  </si>
  <si>
    <t> Wayaloar, 02-06-1992</t>
  </si>
  <si>
    <t>Jl. Gang Raja, Rt.024/005, Desa Passo, Kec. Baguala.</t>
  </si>
  <si>
    <t>085216592367</t>
  </si>
  <si>
    <t>De Cappucino Cincau</t>
  </si>
  <si>
    <t> Ivana Manusawa</t>
  </si>
  <si>
    <t> Ambon, 26-11-1990</t>
  </si>
  <si>
    <t>Jl. Batu Meja, Kel. Batu Meja, Kec. Sirimau.</t>
  </si>
  <si>
    <t>085240112233</t>
  </si>
  <si>
    <t> Novalissa Rumpuin</t>
  </si>
  <si>
    <t> Ambon, 02-03-1992</t>
  </si>
  <si>
    <t>Karang Panjang, Rt.002/002, Kel. Waihoka, Kec. Sirimau.</t>
  </si>
  <si>
    <t>081344437104</t>
  </si>
  <si>
    <t>Jualan Pulsa</t>
  </si>
  <si>
    <t> Joel Jonathan Samallo</t>
  </si>
  <si>
    <t> Ambon, 09-06-1996</t>
  </si>
  <si>
    <t>Jl. Dr. Kayadoe, Rt.003/004, Kel. Kudamati, Kec. Nusaniwe. </t>
  </si>
  <si>
    <t>085244859842</t>
  </si>
  <si>
    <t> Vera Merlinda Telussa</t>
  </si>
  <si>
    <t> Ambon, 06-06-1993</t>
  </si>
  <si>
    <t>Air Salobar Atas, Rt.002/002, Kel. Nusaniwe Kec. Nusaniwe.</t>
  </si>
  <si>
    <t>085344520663</t>
  </si>
  <si>
    <t> Rustam Mahu</t>
  </si>
  <si>
    <t> Kilmuri, 12-04-1991</t>
  </si>
  <si>
    <t>Jl. St. Hasanuddin, Rt.001/005, Kel. Pandan Kasturi, Kec. Sirimau.</t>
  </si>
  <si>
    <t>081240775587</t>
  </si>
  <si>
    <t>Bengkel Tambal Ban</t>
  </si>
  <si>
    <t> Jakia Papalia</t>
  </si>
  <si>
    <t> Ambon, 09-07-1982</t>
  </si>
  <si>
    <t>Jl. Wailela Pantai, Rt.004/005, Desa Rumah Tiga, Kec. Teluk Ambon</t>
  </si>
  <si>
    <t>085243555515</t>
  </si>
  <si>
    <t> Nurhawia Marasabessy</t>
  </si>
  <si>
    <t> Ambon, 15-02-1979</t>
  </si>
  <si>
    <t>Bt. Merah Puncak, Rt.006/006, Desa Batu Merah, Kec. Sirimau.</t>
  </si>
  <si>
    <t>085243441164</t>
  </si>
  <si>
    <t> Ibrahim Kwairumaratu</t>
  </si>
  <si>
    <t> Ghunak, 01-10-1992</t>
  </si>
  <si>
    <t>Kebun Cengkeh, Rt. 006/009, Desa Batu Merah, Kec. Sirimau. </t>
  </si>
  <si>
    <t>081344231156</t>
  </si>
  <si>
    <t>Bengkel Motor</t>
  </si>
  <si>
    <t> Siti Rama Kapailu</t>
  </si>
  <si>
    <t> Samboru, 23-02-1994</t>
  </si>
  <si>
    <t>BTN. Manusela, Desa Batu Merah, Kec. Sirimau.</t>
  </si>
  <si>
    <t>082197893983</t>
  </si>
  <si>
    <t> Olyvia Rumodar</t>
  </si>
  <si>
    <t> Manado, 24-08-1995</t>
  </si>
  <si>
    <t>BTN Manusela, Rt. 004/021, Desa Batu Merah, Kec. Sirimau.</t>
  </si>
  <si>
    <t>082197893428</t>
  </si>
  <si>
    <t> Andre Djafar</t>
  </si>
  <si>
    <t> Ambon, 08-08-1988</t>
  </si>
  <si>
    <t>Jl. Wara Air Kuning, Rt.001/019, Desa Batu Merah, Kec. Sirimau.</t>
  </si>
  <si>
    <t>082397853701</t>
  </si>
  <si>
    <t>Warnet &amp; Foto Copy</t>
  </si>
  <si>
    <t> Moh. Makatita</t>
  </si>
  <si>
    <t> Wahai, 31-08-1988</t>
  </si>
  <si>
    <t>Jl. Stain, Rt.002/019, Desa Batu Merah, Kec. Sirimau</t>
  </si>
  <si>
    <t>082198338900</t>
  </si>
  <si>
    <t>Depot Minyak Tanah &amp; Kios Sembako</t>
  </si>
  <si>
    <t> Maizal Hehanussa</t>
  </si>
  <si>
    <t> Ambon, 17-05-1994</t>
  </si>
  <si>
    <t>Jl. Haruhun, Karang Panjang, Kel. Waihako, Kec. Sirimau.</t>
  </si>
  <si>
    <t>081247038542</t>
  </si>
  <si>
    <t> Idewa Gede Satria Hadi Selatin</t>
  </si>
  <si>
    <t> Wahai, 02-12-1996</t>
  </si>
  <si>
    <t>Stain, Rt.002/019, Desa Batu Merah, Kec. Sirimau, </t>
  </si>
  <si>
    <t>081295047487</t>
  </si>
  <si>
    <t> Firman Sapaty</t>
  </si>
  <si>
    <t> Masohi, 03-04-1986</t>
  </si>
  <si>
    <t>Wahai, Rt.003, Desa Wahai, Kec. Seram Utara.</t>
  </si>
  <si>
    <t>085243548968</t>
  </si>
  <si>
    <t> Gery Johsoa Limba</t>
  </si>
  <si>
    <t> Ambon, 07-02-1993</t>
  </si>
  <si>
    <t>Rumah Tiga, Rt.001/003, Desa Rumah Tiga, Kec. Teluk Ambon</t>
  </si>
  <si>
    <t>085243023147</t>
  </si>
  <si>
    <t>Rumah Makan dan Minyak Tanah</t>
  </si>
  <si>
    <t> Dahlia Kelderak</t>
  </si>
  <si>
    <t> Gale-Gale, 10-04-1993</t>
  </si>
  <si>
    <t>Jl. Sultan Babulah, Rt.002/04, Desa Waihaonhg, Kec. Nusaniwe.</t>
  </si>
  <si>
    <t>082397852793</t>
  </si>
  <si>
    <t> Nurhasanah Waliulu</t>
  </si>
  <si>
    <t> Ambon, 24-11-1994</t>
  </si>
  <si>
    <t>Batu Merah, Rt.001/001, Desa Batu Merah, Kec. Sirimau.</t>
  </si>
  <si>
    <t>085243449833</t>
  </si>
  <si>
    <t>Butik Tas dan Jam Tangan</t>
  </si>
  <si>
    <t> Megawati Latar</t>
  </si>
  <si>
    <t> Ambon, 08-06-1995</t>
  </si>
  <si>
    <t>Batu Merah Atas, Rt.006/006, Desa Batu Merah, Kec. Sirimau</t>
  </si>
  <si>
    <t>085757151077</t>
  </si>
  <si>
    <t>Butik Pakaian dan Tas</t>
  </si>
  <si>
    <t> Suci Ayundari Tumidjo</t>
  </si>
  <si>
    <t> Taniwel, 01-11-1994</t>
  </si>
  <si>
    <t>Kasieh, Rt.004/-, Desa Kasieh, Kec. Taniwel. </t>
  </si>
  <si>
    <t>085211610377</t>
  </si>
  <si>
    <t>Membuka Tempat Jahit Pakaian</t>
  </si>
  <si>
    <t> Melfin Moatoke </t>
  </si>
  <si>
    <t> Hative Besar, 06-07-1995</t>
  </si>
  <si>
    <t>Jl. Dr. J. Leimena, Desa Hative Besar, Kec. Teluk Baguala</t>
  </si>
  <si>
    <t>085244068113</t>
  </si>
  <si>
    <t> Norbetus Sae</t>
  </si>
  <si>
    <t> Ambon, 05-12-1994</t>
  </si>
  <si>
    <t>Batu Merah, Kel. Amantelu, Kec. Sirimau.</t>
  </si>
  <si>
    <t>082238111516</t>
  </si>
  <si>
    <t> Yusuf Christian Salmanu</t>
  </si>
  <si>
    <t> Ambon, 08-06-1991</t>
  </si>
  <si>
    <t>Jl. Perumtel, Rt.003/007, Kel. Benteng, Kec. Nusaniwe.</t>
  </si>
  <si>
    <t>085354041754</t>
  </si>
  <si>
    <t> Yansen Tulaseket</t>
  </si>
  <si>
    <t> Ambon, 15-06-1992</t>
  </si>
  <si>
    <t>Jl. Putuhena, Desa Poka, Kec. Teluk Ambon</t>
  </si>
  <si>
    <t>085243151678</t>
  </si>
  <si>
    <t> Arifin Rahawarin</t>
  </si>
  <si>
    <t> Ambon, 12-06-1994</t>
  </si>
  <si>
    <t>Kebun Cengkeh, Rt.002/03, Desa Batu Merah, Kec. Sirimau</t>
  </si>
  <si>
    <t>081343101011</t>
  </si>
  <si>
    <t> Fillyan Tuhumury</t>
  </si>
  <si>
    <t> Ambon, 16-02-1996</t>
  </si>
  <si>
    <t>Dusun Seri, Rt.007/003, Desa Urimessing, Kec. Nusaniwe.</t>
  </si>
  <si>
    <t>082238106432</t>
  </si>
  <si>
    <t> Fargi Ruhulesin</t>
  </si>
  <si>
    <t> Namlea, 08-02-1994</t>
  </si>
  <si>
    <t>Jl. Nn. Saar Sopacua, Rt.004/006, Kel. Wainitu, Kec. Nusaniwe.</t>
  </si>
  <si>
    <t>085243156586</t>
  </si>
  <si>
    <t> Moh. Zeki Erwan Syeban</t>
  </si>
  <si>
    <t> Gresik, 29-01-1993</t>
  </si>
  <si>
    <t>Jl. Mutiara, Rt.003/002, Kel. Rijali, Kec. Sirimau.</t>
  </si>
  <si>
    <t>085343241980</t>
  </si>
  <si>
    <t>Toko Buku</t>
  </si>
  <si>
    <t> Moh. Ismail Tuarita</t>
  </si>
  <si>
    <t> Ambon, 02-04-1994</t>
  </si>
  <si>
    <t>Jl. Negeri Lima, Kec. Leihitu, Kab. Maluku Tengah</t>
  </si>
  <si>
    <t>081343441891</t>
  </si>
  <si>
    <t> Risky Hanafi</t>
  </si>
  <si>
    <t> Ambon, 07-09-1992</t>
  </si>
  <si>
    <t>Jl. Jenderal Sudirman, Rt.002/003, Desa Batu Merah, Kec. Sirimau.</t>
  </si>
  <si>
    <t>085243135617</t>
  </si>
  <si>
    <t> Since Marlin Nanlohy</t>
  </si>
  <si>
    <t> Porto, 01-03-1989</t>
  </si>
  <si>
    <t>Jl. Kesehatan, Rt.03/05, Kel. Amantelu.</t>
  </si>
  <si>
    <t>085344573453</t>
  </si>
  <si>
    <t>Rumah Makan</t>
  </si>
  <si>
    <t> Fenty Alfyanti</t>
  </si>
  <si>
    <t> Ambon, 22-12-1993</t>
  </si>
  <si>
    <t>Jl. Sultan Hasanuddin, Rt.001/001, Desa Batu Merah, Kec. Sirimau.</t>
  </si>
  <si>
    <t>081244953393</t>
  </si>
  <si>
    <t>Minuman Kopi Cincau &amp; Kreasi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</si>
</sst>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H79" colorId="64" zoomScale="75" zoomScaleNormal="75" zoomScalePageLayoutView="100" workbookViewId="0">
      <selection pane="topLeft" activeCell="R2" activeCellId="0" sqref="R2:R8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10.2105263157895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4.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7" t="s">
        <v>28</v>
      </c>
      <c r="Q2" s="8" t="n">
        <f aca="false">2014-VALUE(RIGHT(O2,4))</f>
        <v>43</v>
      </c>
      <c r="R2" s="9" t="str">
        <f aca="false">IF(Q2&lt;21,"&lt; 21",IF(Q2&lt;=30,"21 - 30",IF(Q2&lt;=40,"31 - 40",IF(Q2&lt;=50,"41 - 50","&gt; 50" ))))</f>
        <v>41 - 50</v>
      </c>
      <c r="S2" s="10" t="s">
        <v>29</v>
      </c>
      <c r="T2" s="7"/>
      <c r="U2" s="11"/>
      <c r="V2" s="12" t="s">
        <v>30</v>
      </c>
      <c r="W2" s="13" t="n">
        <v>85254032858</v>
      </c>
      <c r="X2" s="14"/>
      <c r="Y2" s="15" t="s">
        <v>31</v>
      </c>
    </row>
    <row r="3" customFormat="false" ht="14.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2" t="s">
        <v>32</v>
      </c>
      <c r="N3" s="0"/>
      <c r="O3" s="16" t="s">
        <v>33</v>
      </c>
      <c r="P3" s="7" t="s">
        <v>28</v>
      </c>
      <c r="Q3" s="8" t="n">
        <f aca="false">2014-VALUE(RIGHT(O3,4))</f>
        <v>32</v>
      </c>
      <c r="R3" s="9" t="str">
        <f aca="false">IF(Q3&lt;21,"&lt; 21",IF(Q3&lt;=30,"21 - 30",IF(Q3&lt;=40,"31 - 40",IF(Q3&lt;=50,"41 - 50","&gt; 50" ))))</f>
        <v>31 - 40</v>
      </c>
      <c r="S3" s="10" t="s">
        <v>34</v>
      </c>
      <c r="T3" s="7"/>
      <c r="U3" s="11"/>
      <c r="V3" s="12" t="s">
        <v>35</v>
      </c>
      <c r="W3" s="13" t="n">
        <v>85354316246</v>
      </c>
      <c r="X3" s="0"/>
      <c r="Y3" s="14" t="s">
        <v>36</v>
      </c>
    </row>
    <row r="4" customFormat="false" ht="14.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7" t="s">
        <v>37</v>
      </c>
      <c r="N4" s="0"/>
      <c r="O4" s="6" t="s">
        <v>38</v>
      </c>
      <c r="P4" s="7" t="s">
        <v>28</v>
      </c>
      <c r="Q4" s="8" t="n">
        <f aca="false">2014-VALUE(RIGHT(O4,4))</f>
        <v>42</v>
      </c>
      <c r="R4" s="9" t="str">
        <f aca="false">IF(Q4&lt;21,"&lt; 21",IF(Q4&lt;=30,"21 - 30",IF(Q4&lt;=40,"31 - 40",IF(Q4&lt;=50,"41 - 50","&gt; 50" ))))</f>
        <v>41 - 50</v>
      </c>
      <c r="S4" s="10" t="s">
        <v>34</v>
      </c>
      <c r="T4" s="7"/>
      <c r="U4" s="11"/>
      <c r="V4" s="17" t="s">
        <v>39</v>
      </c>
      <c r="W4" s="13" t="n">
        <v>85216907125</v>
      </c>
      <c r="X4" s="0"/>
      <c r="Y4" s="14" t="s">
        <v>40</v>
      </c>
    </row>
    <row r="5" customFormat="false" ht="14.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2" t="s">
        <v>41</v>
      </c>
      <c r="N5" s="0"/>
      <c r="O5" s="6" t="s">
        <v>42</v>
      </c>
      <c r="P5" s="7" t="s">
        <v>43</v>
      </c>
      <c r="Q5" s="8" t="n">
        <f aca="false">2014-VALUE(RIGHT(O5,4))</f>
        <v>29</v>
      </c>
      <c r="R5" s="9" t="str">
        <f aca="false">IF(Q5&lt;21,"&lt; 21",IF(Q5&lt;=30,"21 - 30",IF(Q5&lt;=40,"31 - 40",IF(Q5&lt;=50,"41 - 50","&gt; 50" ))))</f>
        <v>21 - 30</v>
      </c>
      <c r="S5" s="10" t="s">
        <v>34</v>
      </c>
      <c r="T5" s="7"/>
      <c r="U5" s="11"/>
      <c r="V5" s="12" t="s">
        <v>35</v>
      </c>
      <c r="W5" s="13" t="n">
        <v>81247253854</v>
      </c>
      <c r="X5" s="0"/>
      <c r="Y5" s="14" t="s">
        <v>44</v>
      </c>
    </row>
    <row r="6" customFormat="false" ht="14.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2" t="s">
        <v>45</v>
      </c>
      <c r="N6" s="0"/>
      <c r="O6" s="6" t="s">
        <v>46</v>
      </c>
      <c r="P6" s="7" t="s">
        <v>28</v>
      </c>
      <c r="Q6" s="8" t="n">
        <f aca="false">2014-VALUE(RIGHT(O6,4))</f>
        <v>37</v>
      </c>
      <c r="R6" s="9" t="str">
        <f aca="false">IF(Q6&lt;21,"&lt; 21",IF(Q6&lt;=30,"21 - 30",IF(Q6&lt;=40,"31 - 40",IF(Q6&lt;=50,"41 - 50","&gt; 50" ))))</f>
        <v>31 - 40</v>
      </c>
      <c r="S6" s="10" t="s">
        <v>34</v>
      </c>
      <c r="T6" s="7"/>
      <c r="U6" s="11"/>
      <c r="V6" s="12" t="s">
        <v>47</v>
      </c>
      <c r="W6" s="13" t="n">
        <v>85243609029</v>
      </c>
      <c r="X6" s="0"/>
      <c r="Y6" s="14" t="s">
        <v>48</v>
      </c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2" t="s">
        <v>49</v>
      </c>
      <c r="N7" s="0"/>
      <c r="O7" s="6" t="s">
        <v>50</v>
      </c>
      <c r="P7" s="7" t="s">
        <v>43</v>
      </c>
      <c r="Q7" s="8" t="n">
        <f aca="false">2014-VALUE(RIGHT(O7,4))</f>
        <v>37</v>
      </c>
      <c r="R7" s="9" t="str">
        <f aca="false">IF(Q7&lt;21,"&lt; 21",IF(Q7&lt;=30,"21 - 30",IF(Q7&lt;=40,"31 - 40",IF(Q7&lt;=50,"41 - 50","&gt; 50" ))))</f>
        <v>31 - 40</v>
      </c>
      <c r="S7" s="10" t="s">
        <v>34</v>
      </c>
      <c r="T7" s="7"/>
      <c r="U7" s="11"/>
      <c r="V7" s="12" t="s">
        <v>51</v>
      </c>
      <c r="W7" s="13" t="n">
        <v>85343011826</v>
      </c>
      <c r="X7" s="0"/>
      <c r="Y7" s="14" t="s">
        <v>52</v>
      </c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2" t="s">
        <v>53</v>
      </c>
      <c r="N8" s="0"/>
      <c r="O8" s="6" t="s">
        <v>54</v>
      </c>
      <c r="P8" s="7" t="s">
        <v>28</v>
      </c>
      <c r="Q8" s="8" t="n">
        <f aca="false">2014-VALUE(RIGHT(O8,4))</f>
        <v>26</v>
      </c>
      <c r="R8" s="9" t="str">
        <f aca="false">IF(Q8&lt;21,"&lt; 21",IF(Q8&lt;=30,"21 - 30",IF(Q8&lt;=40,"31 - 40",IF(Q8&lt;=50,"41 - 50","&gt; 50" ))))</f>
        <v>21 - 30</v>
      </c>
      <c r="S8" s="10" t="s">
        <v>34</v>
      </c>
      <c r="T8" s="7"/>
      <c r="U8" s="11"/>
      <c r="V8" s="6" t="s">
        <v>55</v>
      </c>
      <c r="W8" s="13" t="n">
        <v>85344603038</v>
      </c>
      <c r="X8" s="0"/>
      <c r="Y8" s="14" t="s">
        <v>56</v>
      </c>
    </row>
    <row r="9" customFormat="false" ht="77.6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2" t="s">
        <v>57</v>
      </c>
      <c r="N9" s="0"/>
      <c r="O9" s="6" t="s">
        <v>58</v>
      </c>
      <c r="P9" s="7" t="s">
        <v>28</v>
      </c>
      <c r="Q9" s="8" t="n">
        <f aca="false">2014-VALUE(RIGHT(O9,4))</f>
        <v>44</v>
      </c>
      <c r="R9" s="9" t="str">
        <f aca="false">IF(Q9&lt;21,"&lt; 21",IF(Q9&lt;=30,"21 - 30",IF(Q9&lt;=40,"31 - 40",IF(Q9&lt;=50,"41 - 50","&gt; 50" ))))</f>
        <v>41 - 50</v>
      </c>
      <c r="S9" s="10" t="s">
        <v>59</v>
      </c>
      <c r="T9" s="7"/>
      <c r="U9" s="11"/>
      <c r="V9" s="12" t="s">
        <v>60</v>
      </c>
      <c r="W9" s="13" t="s">
        <v>61</v>
      </c>
      <c r="X9" s="0"/>
      <c r="Y9" s="14" t="s">
        <v>62</v>
      </c>
    </row>
    <row r="10" customFormat="false" ht="14.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2" t="s">
        <v>63</v>
      </c>
      <c r="N10" s="0"/>
      <c r="O10" s="6" t="s">
        <v>64</v>
      </c>
      <c r="P10" s="7" t="s">
        <v>43</v>
      </c>
      <c r="Q10" s="8" t="n">
        <f aca="false">2014-VALUE(RIGHT(O10,4))</f>
        <v>34</v>
      </c>
      <c r="R10" s="9" t="str">
        <f aca="false">IF(Q10&lt;21,"&lt; 21",IF(Q10&lt;=30,"21 - 30",IF(Q10&lt;=40,"31 - 40",IF(Q10&lt;=50,"41 - 50","&gt; 50" ))))</f>
        <v>31 - 40</v>
      </c>
      <c r="S10" s="10" t="s">
        <v>34</v>
      </c>
      <c r="T10" s="7"/>
      <c r="U10" s="11"/>
      <c r="V10" s="12" t="s">
        <v>65</v>
      </c>
      <c r="W10" s="13" t="n">
        <v>85243295119</v>
      </c>
      <c r="X10" s="0"/>
      <c r="Y10" s="14" t="s">
        <v>66</v>
      </c>
    </row>
    <row r="11" customFormat="false" ht="14.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2" t="s">
        <v>67</v>
      </c>
      <c r="N11" s="0"/>
      <c r="O11" s="6" t="s">
        <v>68</v>
      </c>
      <c r="P11" s="7" t="s">
        <v>28</v>
      </c>
      <c r="Q11" s="8" t="n">
        <f aca="false">2014-VALUE(RIGHT(O11,4))</f>
        <v>45</v>
      </c>
      <c r="R11" s="9" t="str">
        <f aca="false">IF(Q11&lt;21,"&lt; 21",IF(Q11&lt;=30,"21 - 30",IF(Q11&lt;=40,"31 - 40",IF(Q11&lt;=50,"41 - 50","&gt; 50" ))))</f>
        <v>41 - 50</v>
      </c>
      <c r="S11" s="10" t="s">
        <v>34</v>
      </c>
      <c r="T11" s="7"/>
      <c r="U11" s="11"/>
      <c r="V11" s="12" t="s">
        <v>69</v>
      </c>
      <c r="W11" s="13" t="n">
        <v>85263397699</v>
      </c>
      <c r="X11" s="0"/>
      <c r="Y11" s="14" t="s">
        <v>70</v>
      </c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2" t="s">
        <v>71</v>
      </c>
      <c r="N12" s="0"/>
      <c r="O12" s="16" t="s">
        <v>72</v>
      </c>
      <c r="P12" s="7" t="s">
        <v>28</v>
      </c>
      <c r="Q12" s="8" t="n">
        <f aca="false">2014-VALUE(RIGHT(O12,4))</f>
        <v>41</v>
      </c>
      <c r="R12" s="9" t="str">
        <f aca="false">IF(Q12&lt;21,"&lt; 21",IF(Q12&lt;=30,"21 - 30",IF(Q12&lt;=40,"31 - 40",IF(Q12&lt;=50,"41 - 50","&gt; 50" ))))</f>
        <v>41 - 50</v>
      </c>
      <c r="S12" s="10" t="s">
        <v>59</v>
      </c>
      <c r="T12" s="7"/>
      <c r="U12" s="11"/>
      <c r="V12" s="12" t="s">
        <v>73</v>
      </c>
      <c r="W12" s="13" t="n">
        <v>81247103717</v>
      </c>
      <c r="X12" s="0"/>
      <c r="Y12" s="14" t="s">
        <v>74</v>
      </c>
    </row>
    <row r="13" customFormat="false" ht="14.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2" t="s">
        <v>75</v>
      </c>
      <c r="N13" s="0"/>
      <c r="O13" s="6" t="s">
        <v>76</v>
      </c>
      <c r="P13" s="7" t="s">
        <v>43</v>
      </c>
      <c r="Q13" s="8" t="n">
        <f aca="false">2014-VALUE(RIGHT(O13,4))</f>
        <v>33</v>
      </c>
      <c r="R13" s="9" t="str">
        <f aca="false">IF(Q13&lt;21,"&lt; 21",IF(Q13&lt;=30,"21 - 30",IF(Q13&lt;=40,"31 - 40",IF(Q13&lt;=50,"41 - 50","&gt; 50" ))))</f>
        <v>31 - 40</v>
      </c>
      <c r="S13" s="10" t="s">
        <v>29</v>
      </c>
      <c r="T13" s="7"/>
      <c r="U13" s="11"/>
      <c r="V13" s="12" t="s">
        <v>77</v>
      </c>
      <c r="W13" s="13" t="n">
        <v>81344509070</v>
      </c>
      <c r="X13" s="0"/>
      <c r="Y13" s="14" t="s">
        <v>78</v>
      </c>
    </row>
    <row r="14" customFormat="false" ht="14.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2" t="s">
        <v>79</v>
      </c>
      <c r="N14" s="0"/>
      <c r="O14" s="6" t="s">
        <v>80</v>
      </c>
      <c r="P14" s="7" t="s">
        <v>43</v>
      </c>
      <c r="Q14" s="8" t="n">
        <f aca="false">2014-VALUE(RIGHT(O14,4))</f>
        <v>37</v>
      </c>
      <c r="R14" s="9" t="str">
        <f aca="false">IF(Q14&lt;21,"&lt; 21",IF(Q14&lt;=30,"21 - 30",IF(Q14&lt;=40,"31 - 40",IF(Q14&lt;=50,"41 - 50","&gt; 50" ))))</f>
        <v>31 - 40</v>
      </c>
      <c r="S14" s="10" t="s">
        <v>59</v>
      </c>
      <c r="T14" s="7"/>
      <c r="U14" s="11"/>
      <c r="V14" s="12" t="s">
        <v>81</v>
      </c>
      <c r="W14" s="13" t="n">
        <v>85243230111</v>
      </c>
      <c r="X14" s="0"/>
      <c r="Y14" s="14" t="s">
        <v>82</v>
      </c>
    </row>
    <row r="15" customFormat="false" ht="14.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2" t="s">
        <v>83</v>
      </c>
      <c r="N15" s="0"/>
      <c r="O15" s="16" t="s">
        <v>84</v>
      </c>
      <c r="P15" s="7" t="s">
        <v>43</v>
      </c>
      <c r="Q15" s="8" t="n">
        <f aca="false">2014-VALUE(RIGHT(O15,4))</f>
        <v>26</v>
      </c>
      <c r="R15" s="9" t="str">
        <f aca="false">IF(Q15&lt;21,"&lt; 21",IF(Q15&lt;=30,"21 - 30",IF(Q15&lt;=40,"31 - 40",IF(Q15&lt;=50,"41 - 50","&gt; 50" ))))</f>
        <v>21 - 30</v>
      </c>
      <c r="S15" s="10" t="s">
        <v>34</v>
      </c>
      <c r="T15" s="7"/>
      <c r="U15" s="11"/>
      <c r="V15" s="12" t="s">
        <v>85</v>
      </c>
      <c r="W15" s="13" t="n">
        <v>85656018477</v>
      </c>
      <c r="X15" s="0"/>
      <c r="Y15" s="14" t="s">
        <v>86</v>
      </c>
    </row>
    <row r="16" customFormat="false" ht="14.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2" t="s">
        <v>87</v>
      </c>
      <c r="N16" s="0"/>
      <c r="O16" s="6" t="s">
        <v>88</v>
      </c>
      <c r="P16" s="7" t="s">
        <v>28</v>
      </c>
      <c r="Q16" s="8" t="n">
        <f aca="false">2014-VALUE(RIGHT(O16,4))</f>
        <v>26</v>
      </c>
      <c r="R16" s="9" t="str">
        <f aca="false">IF(Q16&lt;21,"&lt; 21",IF(Q16&lt;=30,"21 - 30",IF(Q16&lt;=40,"31 - 40",IF(Q16&lt;=50,"41 - 50","&gt; 50" ))))</f>
        <v>21 - 30</v>
      </c>
      <c r="S16" s="10" t="s">
        <v>34</v>
      </c>
      <c r="T16" s="7"/>
      <c r="U16" s="11"/>
      <c r="V16" s="12" t="s">
        <v>89</v>
      </c>
      <c r="W16" s="13" t="n">
        <v>85243134719</v>
      </c>
      <c r="X16" s="14"/>
      <c r="Y16" s="15" t="s">
        <v>90</v>
      </c>
    </row>
    <row r="17" customFormat="false" ht="39.5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2" t="s">
        <v>91</v>
      </c>
      <c r="N17" s="0"/>
      <c r="O17" s="6" t="s">
        <v>92</v>
      </c>
      <c r="P17" s="7" t="s">
        <v>43</v>
      </c>
      <c r="Q17" s="8" t="n">
        <f aca="false">2014-VALUE(RIGHT(O17,4))</f>
        <v>24</v>
      </c>
      <c r="R17" s="9" t="str">
        <f aca="false">IF(Q17&lt;21,"&lt; 21",IF(Q17&lt;=30,"21 - 30",IF(Q17&lt;=40,"31 - 40",IF(Q17&lt;=50,"41 - 50","&gt; 50" ))))</f>
        <v>21 - 30</v>
      </c>
      <c r="S17" s="10" t="s">
        <v>34</v>
      </c>
      <c r="T17" s="7"/>
      <c r="U17" s="11"/>
      <c r="V17" s="18" t="s">
        <v>93</v>
      </c>
      <c r="W17" s="13" t="s">
        <v>94</v>
      </c>
      <c r="X17" s="14"/>
      <c r="Y17" s="15" t="s">
        <v>95</v>
      </c>
    </row>
    <row r="18" customFormat="false" ht="14.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2" t="s">
        <v>96</v>
      </c>
      <c r="N18" s="0"/>
      <c r="O18" s="6" t="s">
        <v>97</v>
      </c>
      <c r="P18" s="7" t="s">
        <v>28</v>
      </c>
      <c r="Q18" s="8" t="n">
        <f aca="false">2014-VALUE(RIGHT(O18,4))</f>
        <v>23</v>
      </c>
      <c r="R18" s="9" t="str">
        <f aca="false">IF(Q18&lt;21,"&lt; 21",IF(Q18&lt;=30,"21 - 30",IF(Q18&lt;=40,"31 - 40",IF(Q18&lt;=50,"41 - 50","&gt; 50" ))))</f>
        <v>21 - 30</v>
      </c>
      <c r="S18" s="10" t="s">
        <v>29</v>
      </c>
      <c r="T18" s="7"/>
      <c r="U18" s="11"/>
      <c r="V18" s="12" t="s">
        <v>98</v>
      </c>
      <c r="W18" s="13" t="n">
        <v>82330925403</v>
      </c>
      <c r="X18" s="14"/>
      <c r="Y18" s="15" t="s">
        <v>99</v>
      </c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2" t="s">
        <v>100</v>
      </c>
      <c r="N19" s="0"/>
      <c r="O19" s="6" t="s">
        <v>101</v>
      </c>
      <c r="P19" s="7" t="s">
        <v>43</v>
      </c>
      <c r="Q19" s="8" t="n">
        <f aca="false">2014-VALUE(RIGHT(O19,4))</f>
        <v>20</v>
      </c>
      <c r="R19" s="9" t="str">
        <f aca="false">IF(Q19&lt;21,"&lt; 21",IF(Q19&lt;=30,"21 - 30",IF(Q19&lt;=40,"31 - 40",IF(Q19&lt;=50,"41 - 50","&gt; 50" ))))</f>
        <v>&lt; 21</v>
      </c>
      <c r="S19" s="10" t="s">
        <v>29</v>
      </c>
      <c r="T19" s="7"/>
      <c r="U19" s="19"/>
      <c r="V19" s="12" t="s">
        <v>102</v>
      </c>
      <c r="W19" s="13" t="n">
        <v>85372758326</v>
      </c>
      <c r="X19" s="14"/>
      <c r="Y19" s="15" t="s">
        <v>103</v>
      </c>
    </row>
    <row r="20" customFormat="false" ht="14.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20" t="s">
        <v>104</v>
      </c>
      <c r="N20" s="0"/>
      <c r="O20" s="6" t="s">
        <v>105</v>
      </c>
      <c r="P20" s="7" t="s">
        <v>28</v>
      </c>
      <c r="Q20" s="8" t="n">
        <f aca="false">2014-VALUE(RIGHT(O20,4))</f>
        <v>22</v>
      </c>
      <c r="R20" s="9" t="str">
        <f aca="false">IF(Q20&lt;21,"&lt; 21",IF(Q20&lt;=30,"21 - 30",IF(Q20&lt;=40,"31 - 40",IF(Q20&lt;=50,"41 - 50","&gt; 50" ))))</f>
        <v>21 - 30</v>
      </c>
      <c r="S20" s="10" t="s">
        <v>29</v>
      </c>
      <c r="T20" s="7"/>
      <c r="U20" s="11"/>
      <c r="V20" s="20" t="s">
        <v>106</v>
      </c>
      <c r="W20" s="13" t="n">
        <v>82311140265</v>
      </c>
      <c r="X20" s="14"/>
      <c r="Y20" s="15" t="s">
        <v>107</v>
      </c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20" t="s">
        <v>108</v>
      </c>
      <c r="N21" s="0"/>
      <c r="O21" s="6" t="s">
        <v>109</v>
      </c>
      <c r="P21" s="7" t="s">
        <v>43</v>
      </c>
      <c r="Q21" s="8" t="n">
        <f aca="false">2014-VALUE(RIGHT(O21,4))</f>
        <v>19</v>
      </c>
      <c r="R21" s="9" t="str">
        <f aca="false">IF(Q21&lt;21,"&lt; 21",IF(Q21&lt;=30,"21 - 30",IF(Q21&lt;=40,"31 - 40",IF(Q21&lt;=50,"41 - 50","&gt; 50" ))))</f>
        <v>&lt; 21</v>
      </c>
      <c r="S21" s="10" t="s">
        <v>29</v>
      </c>
      <c r="T21" s="7"/>
      <c r="U21" s="19"/>
      <c r="V21" s="20" t="s">
        <v>110</v>
      </c>
      <c r="W21" s="13" t="n">
        <v>85344580759</v>
      </c>
      <c r="X21" s="14"/>
      <c r="Y21" s="15" t="s">
        <v>111</v>
      </c>
    </row>
    <row r="22" customFormat="false" ht="14.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20" t="s">
        <v>112</v>
      </c>
      <c r="N22" s="0"/>
      <c r="O22" s="6" t="s">
        <v>113</v>
      </c>
      <c r="P22" s="7" t="s">
        <v>43</v>
      </c>
      <c r="Q22" s="8" t="n">
        <f aca="false">2014-VALUE(RIGHT(O22,4))</f>
        <v>15</v>
      </c>
      <c r="R22" s="9" t="str">
        <f aca="false">IF(Q22&lt;21,"&lt; 21",IF(Q22&lt;=30,"21 - 30",IF(Q22&lt;=40,"31 - 40",IF(Q22&lt;=50,"41 - 50","&gt; 50" ))))</f>
        <v>&lt; 21</v>
      </c>
      <c r="S22" s="10" t="s">
        <v>114</v>
      </c>
      <c r="T22" s="7"/>
      <c r="U22" s="11"/>
      <c r="V22" s="20" t="s">
        <v>115</v>
      </c>
      <c r="W22" s="13"/>
      <c r="X22" s="14"/>
      <c r="Y22" s="15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20" t="s">
        <v>116</v>
      </c>
      <c r="N23" s="0"/>
      <c r="O23" s="6" t="s">
        <v>117</v>
      </c>
      <c r="P23" s="7" t="s">
        <v>43</v>
      </c>
      <c r="Q23" s="8" t="n">
        <f aca="false">2014-VALUE(RIGHT(O23,4))</f>
        <v>22</v>
      </c>
      <c r="R23" s="9" t="str">
        <f aca="false">IF(Q23&lt;21,"&lt; 21",IF(Q23&lt;=30,"21 - 30",IF(Q23&lt;=40,"31 - 40",IF(Q23&lt;=50,"41 - 50","&gt; 50" ))))</f>
        <v>21 - 30</v>
      </c>
      <c r="S23" s="10" t="s">
        <v>29</v>
      </c>
      <c r="T23" s="7"/>
      <c r="U23" s="11"/>
      <c r="V23" s="20" t="s">
        <v>118</v>
      </c>
      <c r="W23" s="13" t="n">
        <v>82399383469</v>
      </c>
      <c r="X23" s="14"/>
      <c r="Y23" s="15" t="s">
        <v>119</v>
      </c>
    </row>
    <row r="24" customFormat="false" ht="14.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20" t="s">
        <v>120</v>
      </c>
      <c r="N24" s="0"/>
      <c r="O24" s="6" t="s">
        <v>121</v>
      </c>
      <c r="P24" s="7" t="s">
        <v>28</v>
      </c>
      <c r="Q24" s="8" t="n">
        <f aca="false">2014-VALUE(RIGHT(O24,4))</f>
        <v>39</v>
      </c>
      <c r="R24" s="9" t="str">
        <f aca="false">IF(Q24&lt;21,"&lt; 21",IF(Q24&lt;=30,"21 - 30",IF(Q24&lt;=40,"31 - 40",IF(Q24&lt;=50,"41 - 50","&gt; 50" ))))</f>
        <v>31 - 40</v>
      </c>
      <c r="S24" s="10" t="s">
        <v>29</v>
      </c>
      <c r="T24" s="7"/>
      <c r="U24" s="11"/>
      <c r="V24" s="20" t="s">
        <v>122</v>
      </c>
      <c r="W24" s="13" t="n">
        <v>85312208840</v>
      </c>
      <c r="X24" s="0"/>
      <c r="Y24" s="14" t="s">
        <v>123</v>
      </c>
    </row>
    <row r="25" customFormat="false" ht="14.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20" t="s">
        <v>124</v>
      </c>
      <c r="N25" s="0"/>
      <c r="O25" s="6" t="s">
        <v>125</v>
      </c>
      <c r="P25" s="7" t="s">
        <v>43</v>
      </c>
      <c r="Q25" s="8" t="n">
        <f aca="false">2014-VALUE(RIGHT(O25,4))</f>
        <v>21</v>
      </c>
      <c r="R25" s="9" t="str">
        <f aca="false">IF(Q25&lt;21,"&lt; 21",IF(Q25&lt;=30,"21 - 30",IF(Q25&lt;=40,"31 - 40",IF(Q25&lt;=50,"41 - 50","&gt; 50" ))))</f>
        <v>21 - 30</v>
      </c>
      <c r="S25" s="10" t="s">
        <v>29</v>
      </c>
      <c r="T25" s="7"/>
      <c r="U25" s="19"/>
      <c r="V25" s="20" t="s">
        <v>126</v>
      </c>
      <c r="W25" s="13" t="n">
        <v>85354720987</v>
      </c>
      <c r="X25" s="14"/>
      <c r="Y25" s="15" t="s">
        <v>127</v>
      </c>
    </row>
    <row r="26" customFormat="false" ht="14.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20" t="s">
        <v>128</v>
      </c>
      <c r="N26" s="0"/>
      <c r="O26" s="6" t="s">
        <v>129</v>
      </c>
      <c r="P26" s="7" t="s">
        <v>43</v>
      </c>
      <c r="Q26" s="8" t="n">
        <f aca="false">2014-VALUE(RIGHT(O26,4))</f>
        <v>19</v>
      </c>
      <c r="R26" s="9" t="str">
        <f aca="false">IF(Q26&lt;21,"&lt; 21",IF(Q26&lt;=30,"21 - 30",IF(Q26&lt;=40,"31 - 40",IF(Q26&lt;=50,"41 - 50","&gt; 50" ))))</f>
        <v>&lt; 21</v>
      </c>
      <c r="S26" s="10" t="s">
        <v>29</v>
      </c>
      <c r="T26" s="7"/>
      <c r="U26" s="11"/>
      <c r="V26" s="20" t="s">
        <v>130</v>
      </c>
      <c r="W26" s="13" t="n">
        <v>82244651859</v>
      </c>
      <c r="X26" s="14"/>
      <c r="Y26" s="15" t="s">
        <v>40</v>
      </c>
    </row>
    <row r="27" customFormat="false" ht="14.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20" t="s">
        <v>131</v>
      </c>
      <c r="N27" s="0"/>
      <c r="O27" s="6" t="s">
        <v>132</v>
      </c>
      <c r="P27" s="7" t="s">
        <v>43</v>
      </c>
      <c r="Q27" s="8" t="n">
        <f aca="false">2014-VALUE(RIGHT(O27,4))</f>
        <v>22</v>
      </c>
      <c r="R27" s="9" t="str">
        <f aca="false">IF(Q27&lt;21,"&lt; 21",IF(Q27&lt;=30,"21 - 30",IF(Q27&lt;=40,"31 - 40",IF(Q27&lt;=50,"41 - 50","&gt; 50" ))))</f>
        <v>21 - 30</v>
      </c>
      <c r="S27" s="10" t="s">
        <v>29</v>
      </c>
      <c r="T27" s="7"/>
      <c r="U27" s="11"/>
      <c r="V27" s="20" t="s">
        <v>133</v>
      </c>
      <c r="W27" s="13" t="n">
        <v>82238518002</v>
      </c>
      <c r="X27" s="14"/>
      <c r="Y27" s="15" t="s">
        <v>134</v>
      </c>
    </row>
    <row r="28" customFormat="false" ht="14.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20" t="s">
        <v>135</v>
      </c>
      <c r="N28" s="0"/>
      <c r="O28" s="6" t="s">
        <v>136</v>
      </c>
      <c r="P28" s="7" t="s">
        <v>43</v>
      </c>
      <c r="Q28" s="8" t="n">
        <f aca="false">2014-VALUE(RIGHT(O28,4))</f>
        <v>22</v>
      </c>
      <c r="R28" s="9" t="str">
        <f aca="false">IF(Q28&lt;21,"&lt; 21",IF(Q28&lt;=30,"21 - 30",IF(Q28&lt;=40,"31 - 40",IF(Q28&lt;=50,"41 - 50","&gt; 50" ))))</f>
        <v>21 - 30</v>
      </c>
      <c r="S28" s="10" t="s">
        <v>29</v>
      </c>
      <c r="T28" s="7"/>
      <c r="U28" s="11"/>
      <c r="V28" s="20" t="s">
        <v>137</v>
      </c>
      <c r="W28" s="13"/>
      <c r="X28" s="14"/>
      <c r="Y28" s="15"/>
    </row>
    <row r="29" customFormat="false" ht="14.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20" t="s">
        <v>138</v>
      </c>
      <c r="N29" s="0"/>
      <c r="O29" s="6" t="s">
        <v>139</v>
      </c>
      <c r="P29" s="7" t="s">
        <v>43</v>
      </c>
      <c r="Q29" s="8" t="n">
        <f aca="false">2014-VALUE(RIGHT(O29,4))</f>
        <v>17</v>
      </c>
      <c r="R29" s="9" t="str">
        <f aca="false">IF(Q29&lt;21,"&lt; 21",IF(Q29&lt;=30,"21 - 30",IF(Q29&lt;=40,"31 - 40",IF(Q29&lt;=50,"41 - 50","&gt; 50" ))))</f>
        <v>&lt; 21</v>
      </c>
      <c r="S29" s="10" t="s">
        <v>29</v>
      </c>
      <c r="T29" s="7"/>
      <c r="U29" s="11"/>
      <c r="V29" s="21" t="s">
        <v>140</v>
      </c>
      <c r="W29" s="13"/>
      <c r="X29" s="14"/>
      <c r="Y29" s="15"/>
    </row>
    <row r="30" customFormat="false" ht="14.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20" t="s">
        <v>141</v>
      </c>
      <c r="N30" s="0"/>
      <c r="O30" s="6" t="s">
        <v>142</v>
      </c>
      <c r="P30" s="7" t="s">
        <v>43</v>
      </c>
      <c r="Q30" s="8" t="n">
        <f aca="false">2014-VALUE(RIGHT(O30,4))</f>
        <v>19</v>
      </c>
      <c r="R30" s="9" t="str">
        <f aca="false">IF(Q30&lt;21,"&lt; 21",IF(Q30&lt;=30,"21 - 30",IF(Q30&lt;=40,"31 - 40",IF(Q30&lt;=50,"41 - 50","&gt; 50" ))))</f>
        <v>&lt; 21</v>
      </c>
      <c r="S30" s="10" t="s">
        <v>29</v>
      </c>
      <c r="T30" s="7"/>
      <c r="U30" s="11"/>
      <c r="V30" s="20" t="s">
        <v>143</v>
      </c>
      <c r="W30" s="13" t="n">
        <v>81247937889</v>
      </c>
      <c r="X30" s="14"/>
      <c r="Y30" s="15" t="s">
        <v>144</v>
      </c>
    </row>
    <row r="31" customFormat="false" ht="14.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145</v>
      </c>
      <c r="N31" s="0"/>
      <c r="O31" s="6" t="s">
        <v>146</v>
      </c>
      <c r="P31" s="7" t="s">
        <v>43</v>
      </c>
      <c r="Q31" s="8" t="n">
        <f aca="false">2014-VALUE(RIGHT(O31,4))</f>
        <v>19</v>
      </c>
      <c r="R31" s="9" t="str">
        <f aca="false">IF(Q31&lt;21,"&lt; 21",IF(Q31&lt;=30,"21 - 30",IF(Q31&lt;=40,"31 - 40",IF(Q31&lt;=50,"41 - 50","&gt; 50" ))))</f>
        <v>&lt; 21</v>
      </c>
      <c r="S31" s="10" t="s">
        <v>29</v>
      </c>
      <c r="T31" s="7"/>
      <c r="U31" s="11"/>
      <c r="V31" s="21" t="s">
        <v>147</v>
      </c>
      <c r="W31" s="13"/>
      <c r="X31" s="14"/>
      <c r="Y31" s="15" t="s">
        <v>148</v>
      </c>
    </row>
    <row r="32" customFormat="false" ht="14.15" hidden="false" customHeight="false" outlineLevel="0" collapsed="false">
      <c r="A32" s="22"/>
      <c r="B32" s="22"/>
      <c r="C32" s="2" t="n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20" t="s">
        <v>149</v>
      </c>
      <c r="N32" s="0"/>
      <c r="O32" s="6" t="s">
        <v>150</v>
      </c>
      <c r="P32" s="7" t="s">
        <v>28</v>
      </c>
      <c r="Q32" s="8" t="n">
        <f aca="false">2014-VALUE(RIGHT(O32,4))</f>
        <v>22</v>
      </c>
      <c r="R32" s="9" t="str">
        <f aca="false">IF(Q32&lt;21,"&lt; 21",IF(Q32&lt;=30,"21 - 30",IF(Q32&lt;=40,"31 - 40",IF(Q32&lt;=50,"41 - 50","&gt; 50" ))))</f>
        <v>21 - 30</v>
      </c>
      <c r="S32" s="10" t="s">
        <v>29</v>
      </c>
      <c r="T32" s="7"/>
      <c r="U32" s="11"/>
      <c r="V32" s="21" t="s">
        <v>151</v>
      </c>
      <c r="W32" s="13" t="n">
        <v>82398483424</v>
      </c>
      <c r="X32" s="14"/>
      <c r="Y32" s="15"/>
    </row>
    <row r="33" customFormat="false" ht="14.15" hidden="false" customHeight="false" outlineLevel="0" collapsed="false">
      <c r="A33" s="22"/>
      <c r="B33" s="22"/>
      <c r="C33" s="2" t="n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20" t="s">
        <v>152</v>
      </c>
      <c r="N33" s="0"/>
      <c r="O33" s="16" t="s">
        <v>153</v>
      </c>
      <c r="P33" s="7" t="s">
        <v>43</v>
      </c>
      <c r="Q33" s="8" t="n">
        <f aca="false">2014-VALUE(RIGHT(O33,4))</f>
        <v>21</v>
      </c>
      <c r="R33" s="9" t="str">
        <f aca="false">IF(Q33&lt;21,"&lt; 21",IF(Q33&lt;=30,"21 - 30",IF(Q33&lt;=40,"31 - 40",IF(Q33&lt;=50,"41 - 50","&gt; 50" ))))</f>
        <v>21 - 30</v>
      </c>
      <c r="S33" s="10" t="s">
        <v>29</v>
      </c>
      <c r="T33" s="7"/>
      <c r="U33" s="11"/>
      <c r="V33" s="21" t="s">
        <v>154</v>
      </c>
      <c r="W33" s="13" t="n">
        <v>82238245114</v>
      </c>
      <c r="X33" s="14"/>
      <c r="Y33" s="15"/>
    </row>
    <row r="34" customFormat="false" ht="14.15" hidden="false" customHeight="false" outlineLevel="0" collapsed="false">
      <c r="A34" s="22"/>
      <c r="B34" s="22"/>
      <c r="C34" s="2" t="n">
        <v>0</v>
      </c>
      <c r="D34" s="22"/>
      <c r="E34" s="22"/>
      <c r="F34" s="22"/>
      <c r="G34" s="2" t="s">
        <v>25</v>
      </c>
      <c r="H34" s="22"/>
      <c r="I34" s="2" t="s">
        <v>25</v>
      </c>
      <c r="J34" s="22"/>
      <c r="K34" s="22"/>
      <c r="L34" s="22"/>
      <c r="M34" s="20" t="s">
        <v>155</v>
      </c>
      <c r="N34" s="0"/>
      <c r="O34" s="6" t="s">
        <v>156</v>
      </c>
      <c r="P34" s="7" t="s">
        <v>43</v>
      </c>
      <c r="Q34" s="8" t="n">
        <f aca="false">2014-VALUE(RIGHT(O34,4))</f>
        <v>22</v>
      </c>
      <c r="R34" s="9" t="str">
        <f aca="false">IF(Q34&lt;21,"&lt; 21",IF(Q34&lt;=30,"21 - 30",IF(Q34&lt;=40,"31 - 40",IF(Q34&lt;=50,"41 - 50","&gt; 50" ))))</f>
        <v>21 - 30</v>
      </c>
      <c r="S34" s="10" t="s">
        <v>29</v>
      </c>
      <c r="T34" s="7"/>
      <c r="U34" s="11"/>
      <c r="V34" s="21" t="s">
        <v>157</v>
      </c>
      <c r="W34" s="13" t="n">
        <v>81247196807</v>
      </c>
      <c r="X34" s="14"/>
      <c r="Y34" s="15"/>
    </row>
    <row r="35" customFormat="false" ht="14.15" hidden="false" customHeight="false" outlineLevel="0" collapsed="false">
      <c r="A35" s="22"/>
      <c r="B35" s="22"/>
      <c r="C35" s="2" t="n">
        <v>0</v>
      </c>
      <c r="D35" s="22"/>
      <c r="E35" s="22"/>
      <c r="F35" s="22"/>
      <c r="G35" s="2" t="s">
        <v>25</v>
      </c>
      <c r="H35" s="22"/>
      <c r="I35" s="2" t="s">
        <v>25</v>
      </c>
      <c r="J35" s="22"/>
      <c r="K35" s="22"/>
      <c r="L35" s="22"/>
      <c r="M35" s="20" t="s">
        <v>158</v>
      </c>
      <c r="N35" s="0"/>
      <c r="O35" s="6" t="s">
        <v>159</v>
      </c>
      <c r="P35" s="7" t="s">
        <v>43</v>
      </c>
      <c r="Q35" s="8" t="n">
        <f aca="false">2014-VALUE(RIGHT(O35,4))</f>
        <v>22</v>
      </c>
      <c r="R35" s="9" t="str">
        <f aca="false">IF(Q35&lt;21,"&lt; 21",IF(Q35&lt;=30,"21 - 30",IF(Q35&lt;=40,"31 - 40",IF(Q35&lt;=50,"41 - 50","&gt; 50" ))))</f>
        <v>21 - 30</v>
      </c>
      <c r="S35" s="10" t="s">
        <v>29</v>
      </c>
      <c r="T35" s="7"/>
      <c r="U35" s="11"/>
      <c r="V35" s="20" t="s">
        <v>160</v>
      </c>
      <c r="W35" s="13" t="n">
        <v>85312588494</v>
      </c>
      <c r="X35" s="14"/>
      <c r="Y35" s="15" t="s">
        <v>161</v>
      </c>
    </row>
    <row r="36" customFormat="false" ht="26.85" hidden="false" customHeight="false" outlineLevel="0" collapsed="false">
      <c r="A36" s="22"/>
      <c r="B36" s="22"/>
      <c r="C36" s="2" t="n">
        <v>0</v>
      </c>
      <c r="D36" s="22"/>
      <c r="E36" s="22"/>
      <c r="F36" s="22"/>
      <c r="G36" s="2" t="s">
        <v>25</v>
      </c>
      <c r="H36" s="22"/>
      <c r="I36" s="2" t="s">
        <v>25</v>
      </c>
      <c r="J36" s="22"/>
      <c r="K36" s="22"/>
      <c r="L36" s="22"/>
      <c r="M36" s="20" t="s">
        <v>162</v>
      </c>
      <c r="N36" s="0"/>
      <c r="O36" s="6" t="s">
        <v>163</v>
      </c>
      <c r="P36" s="7" t="s">
        <v>43</v>
      </c>
      <c r="Q36" s="8" t="n">
        <f aca="false">2014-VALUE(RIGHT(O36,4))</f>
        <v>23</v>
      </c>
      <c r="R36" s="9" t="str">
        <f aca="false">IF(Q36&lt;21,"&lt; 21",IF(Q36&lt;=30,"21 - 30",IF(Q36&lt;=40,"31 - 40",IF(Q36&lt;=50,"41 - 50","&gt; 50" ))))</f>
        <v>21 - 30</v>
      </c>
      <c r="S36" s="10" t="s">
        <v>29</v>
      </c>
      <c r="T36" s="7"/>
      <c r="U36" s="11"/>
      <c r="V36" s="21" t="s">
        <v>164</v>
      </c>
      <c r="W36" s="13" t="n">
        <v>82397048347</v>
      </c>
      <c r="X36" s="0"/>
      <c r="Y36" s="14" t="s">
        <v>165</v>
      </c>
    </row>
    <row r="37" customFormat="false" ht="26.85" hidden="false" customHeight="false" outlineLevel="0" collapsed="false">
      <c r="A37" s="22"/>
      <c r="B37" s="22"/>
      <c r="C37" s="2" t="n">
        <v>0</v>
      </c>
      <c r="D37" s="22"/>
      <c r="E37" s="22"/>
      <c r="F37" s="22"/>
      <c r="G37" s="2" t="s">
        <v>25</v>
      </c>
      <c r="H37" s="22"/>
      <c r="I37" s="2" t="s">
        <v>25</v>
      </c>
      <c r="J37" s="22"/>
      <c r="K37" s="22"/>
      <c r="L37" s="22"/>
      <c r="M37" s="20" t="s">
        <v>166</v>
      </c>
      <c r="N37" s="0"/>
      <c r="O37" s="6" t="s">
        <v>167</v>
      </c>
      <c r="P37" s="7" t="s">
        <v>28</v>
      </c>
      <c r="Q37" s="8" t="n">
        <f aca="false">2014-VALUE(RIGHT(O37,4))</f>
        <v>20</v>
      </c>
      <c r="R37" s="9" t="str">
        <f aca="false">IF(Q37&lt;21,"&lt; 21",IF(Q37&lt;=30,"21 - 30",IF(Q37&lt;=40,"31 - 40",IF(Q37&lt;=50,"41 - 50","&gt; 50" ))))</f>
        <v>&lt; 21</v>
      </c>
      <c r="S37" s="10" t="s">
        <v>29</v>
      </c>
      <c r="T37" s="7"/>
      <c r="U37" s="11"/>
      <c r="V37" s="21" t="s">
        <v>168</v>
      </c>
      <c r="W37" s="13" t="n">
        <v>82399330904</v>
      </c>
      <c r="X37" s="14"/>
      <c r="Y37" s="15" t="s">
        <v>169</v>
      </c>
    </row>
    <row r="38" customFormat="false" ht="23.85" hidden="false" customHeight="false" outlineLevel="0" collapsed="false">
      <c r="A38" s="22"/>
      <c r="B38" s="22"/>
      <c r="C38" s="2" t="n">
        <v>0</v>
      </c>
      <c r="D38" s="22"/>
      <c r="E38" s="22"/>
      <c r="F38" s="22"/>
      <c r="G38" s="2" t="s">
        <v>25</v>
      </c>
      <c r="H38" s="22"/>
      <c r="I38" s="2" t="s">
        <v>25</v>
      </c>
      <c r="J38" s="22"/>
      <c r="K38" s="22"/>
      <c r="L38" s="22"/>
      <c r="M38" s="20" t="s">
        <v>170</v>
      </c>
      <c r="N38" s="0"/>
      <c r="O38" s="6" t="s">
        <v>171</v>
      </c>
      <c r="P38" s="7" t="s">
        <v>43</v>
      </c>
      <c r="Q38" s="8" t="n">
        <f aca="false">2014-VALUE(RIGHT(O38,4))</f>
        <v>21</v>
      </c>
      <c r="R38" s="9" t="str">
        <f aca="false">IF(Q38&lt;21,"&lt; 21",IF(Q38&lt;=30,"21 - 30",IF(Q38&lt;=40,"31 - 40",IF(Q38&lt;=50,"41 - 50","&gt; 50" ))))</f>
        <v>21 - 30</v>
      </c>
      <c r="S38" s="10" t="s">
        <v>29</v>
      </c>
      <c r="T38" s="7"/>
      <c r="U38" s="11"/>
      <c r="V38" s="21" t="s">
        <v>172</v>
      </c>
      <c r="W38" s="13" t="n">
        <v>85254290492</v>
      </c>
      <c r="X38" s="14"/>
      <c r="Y38" s="15" t="s">
        <v>173</v>
      </c>
    </row>
    <row r="39" customFormat="false" ht="14.15" hidden="false" customHeight="false" outlineLevel="0" collapsed="false">
      <c r="A39" s="22"/>
      <c r="B39" s="22"/>
      <c r="C39" s="2" t="n">
        <v>0</v>
      </c>
      <c r="D39" s="22"/>
      <c r="E39" s="22"/>
      <c r="F39" s="22"/>
      <c r="G39" s="2" t="s">
        <v>25</v>
      </c>
      <c r="H39" s="22"/>
      <c r="I39" s="2" t="s">
        <v>25</v>
      </c>
      <c r="J39" s="22"/>
      <c r="K39" s="22"/>
      <c r="L39" s="22"/>
      <c r="M39" s="20" t="s">
        <v>174</v>
      </c>
      <c r="N39" s="0"/>
      <c r="O39" s="16" t="s">
        <v>175</v>
      </c>
      <c r="P39" s="7" t="s">
        <v>43</v>
      </c>
      <c r="Q39" s="8" t="n">
        <f aca="false">2014-VALUE(RIGHT(O39,4))</f>
        <v>20</v>
      </c>
      <c r="R39" s="9" t="str">
        <f aca="false">IF(Q39&lt;21,"&lt; 21",IF(Q39&lt;=30,"21 - 30",IF(Q39&lt;=40,"31 - 40",IF(Q39&lt;=50,"41 - 50","&gt; 50" ))))</f>
        <v>&lt; 21</v>
      </c>
      <c r="S39" s="10" t="s">
        <v>29</v>
      </c>
      <c r="T39" s="7"/>
      <c r="U39" s="11"/>
      <c r="V39" s="21" t="s">
        <v>176</v>
      </c>
      <c r="W39" s="13" t="n">
        <v>81338561004</v>
      </c>
      <c r="X39" s="14"/>
      <c r="Y39" s="15" t="s">
        <v>177</v>
      </c>
    </row>
    <row r="40" customFormat="false" ht="14.15" hidden="false" customHeight="false" outlineLevel="0" collapsed="false">
      <c r="A40" s="22"/>
      <c r="B40" s="22"/>
      <c r="C40" s="2" t="n">
        <v>0</v>
      </c>
      <c r="D40" s="22"/>
      <c r="E40" s="22"/>
      <c r="F40" s="22"/>
      <c r="G40" s="2" t="s">
        <v>25</v>
      </c>
      <c r="H40" s="22"/>
      <c r="I40" s="2" t="s">
        <v>25</v>
      </c>
      <c r="J40" s="22"/>
      <c r="K40" s="22"/>
      <c r="L40" s="22"/>
      <c r="M40" s="20" t="s">
        <v>178</v>
      </c>
      <c r="N40" s="0"/>
      <c r="O40" s="6" t="s">
        <v>179</v>
      </c>
      <c r="P40" s="7" t="s">
        <v>43</v>
      </c>
      <c r="Q40" s="8" t="n">
        <f aca="false">2014-VALUE(RIGHT(O40,4))</f>
        <v>24</v>
      </c>
      <c r="R40" s="9" t="str">
        <f aca="false">IF(Q40&lt;21,"&lt; 21",IF(Q40&lt;=30,"21 - 30",IF(Q40&lt;=40,"31 - 40",IF(Q40&lt;=50,"41 - 50","&gt; 50" ))))</f>
        <v>21 - 30</v>
      </c>
      <c r="S40" s="10" t="s">
        <v>29</v>
      </c>
      <c r="T40" s="7"/>
      <c r="U40" s="11"/>
      <c r="V40" s="20" t="s">
        <v>180</v>
      </c>
      <c r="W40" s="13"/>
      <c r="X40" s="14"/>
      <c r="Y40" s="15"/>
    </row>
    <row r="41" customFormat="false" ht="26.85" hidden="false" customHeight="false" outlineLevel="0" collapsed="false">
      <c r="A41" s="22"/>
      <c r="B41" s="22"/>
      <c r="C41" s="2" t="n">
        <v>0</v>
      </c>
      <c r="D41" s="22"/>
      <c r="E41" s="22"/>
      <c r="F41" s="22"/>
      <c r="G41" s="2" t="s">
        <v>25</v>
      </c>
      <c r="H41" s="22"/>
      <c r="I41" s="2" t="s">
        <v>25</v>
      </c>
      <c r="J41" s="22"/>
      <c r="K41" s="22"/>
      <c r="L41" s="22"/>
      <c r="M41" s="20" t="s">
        <v>181</v>
      </c>
      <c r="N41" s="0"/>
      <c r="O41" s="16" t="s">
        <v>182</v>
      </c>
      <c r="P41" s="7" t="s">
        <v>43</v>
      </c>
      <c r="Q41" s="8" t="n">
        <f aca="false">2014-VALUE(RIGHT(O41,4))</f>
        <v>19</v>
      </c>
      <c r="R41" s="9" t="str">
        <f aca="false">IF(Q41&lt;21,"&lt; 21",IF(Q41&lt;=30,"21 - 30",IF(Q41&lt;=40,"31 - 40",IF(Q41&lt;=50,"41 - 50","&gt; 50" ))))</f>
        <v>&lt; 21</v>
      </c>
      <c r="S41" s="10" t="s">
        <v>29</v>
      </c>
      <c r="T41" s="7"/>
      <c r="U41" s="11"/>
      <c r="V41" s="20" t="s">
        <v>183</v>
      </c>
      <c r="W41" s="13" t="s">
        <v>184</v>
      </c>
      <c r="X41" s="14"/>
      <c r="Y41" s="15" t="s">
        <v>185</v>
      </c>
    </row>
    <row r="42" customFormat="false" ht="26.85" hidden="false" customHeight="false" outlineLevel="0" collapsed="false">
      <c r="A42" s="22"/>
      <c r="B42" s="22"/>
      <c r="C42" s="2" t="n">
        <v>0</v>
      </c>
      <c r="D42" s="22"/>
      <c r="E42" s="22"/>
      <c r="F42" s="22"/>
      <c r="G42" s="2" t="s">
        <v>25</v>
      </c>
      <c r="H42" s="22"/>
      <c r="I42" s="2" t="s">
        <v>25</v>
      </c>
      <c r="J42" s="22"/>
      <c r="K42" s="22"/>
      <c r="L42" s="22"/>
      <c r="M42" s="5" t="s">
        <v>186</v>
      </c>
      <c r="N42" s="0"/>
      <c r="O42" s="6" t="s">
        <v>187</v>
      </c>
      <c r="P42" s="7" t="s">
        <v>28</v>
      </c>
      <c r="Q42" s="8" t="n">
        <f aca="false">2014-VALUE(RIGHT(O42,4))</f>
        <v>24</v>
      </c>
      <c r="R42" s="9" t="str">
        <f aca="false">IF(Q42&lt;21,"&lt; 21",IF(Q42&lt;=30,"21 - 30",IF(Q42&lt;=40,"31 - 40",IF(Q42&lt;=50,"41 - 50","&gt; 50" ))))</f>
        <v>21 - 30</v>
      </c>
      <c r="S42" s="10" t="s">
        <v>34</v>
      </c>
      <c r="T42" s="7"/>
      <c r="U42" s="11"/>
      <c r="V42" s="12" t="s">
        <v>188</v>
      </c>
      <c r="W42" s="13" t="s">
        <v>189</v>
      </c>
      <c r="X42" s="14"/>
      <c r="Y42" s="15" t="s">
        <v>190</v>
      </c>
    </row>
    <row r="43" customFormat="false" ht="26.85" hidden="false" customHeight="false" outlineLevel="0" collapsed="false">
      <c r="A43" s="22"/>
      <c r="B43" s="22"/>
      <c r="C43" s="2" t="n">
        <v>0</v>
      </c>
      <c r="D43" s="22"/>
      <c r="E43" s="22"/>
      <c r="F43" s="22"/>
      <c r="G43" s="2" t="s">
        <v>25</v>
      </c>
      <c r="H43" s="22"/>
      <c r="I43" s="2" t="s">
        <v>25</v>
      </c>
      <c r="J43" s="22"/>
      <c r="K43" s="22"/>
      <c r="L43" s="22"/>
      <c r="M43" s="12" t="s">
        <v>191</v>
      </c>
      <c r="N43" s="0"/>
      <c r="O43" s="16" t="s">
        <v>192</v>
      </c>
      <c r="P43" s="7" t="s">
        <v>43</v>
      </c>
      <c r="Q43" s="8" t="n">
        <f aca="false">2014-VALUE(RIGHT(O43,4))</f>
        <v>21</v>
      </c>
      <c r="R43" s="9" t="str">
        <f aca="false">IF(Q43&lt;21,"&lt; 21",IF(Q43&lt;=30,"21 - 30",IF(Q43&lt;=40,"31 - 40",IF(Q43&lt;=50,"41 - 50","&gt; 50" ))))</f>
        <v>21 - 30</v>
      </c>
      <c r="S43" s="10" t="s">
        <v>29</v>
      </c>
      <c r="T43" s="7"/>
      <c r="U43" s="11"/>
      <c r="V43" s="12" t="s">
        <v>193</v>
      </c>
      <c r="W43" s="13" t="s">
        <v>194</v>
      </c>
      <c r="X43" s="0"/>
      <c r="Y43" s="14" t="s">
        <v>195</v>
      </c>
    </row>
    <row r="44" customFormat="false" ht="26.85" hidden="false" customHeight="false" outlineLevel="0" collapsed="false">
      <c r="A44" s="22"/>
      <c r="B44" s="22"/>
      <c r="C44" s="2" t="n">
        <v>0</v>
      </c>
      <c r="D44" s="22"/>
      <c r="E44" s="22"/>
      <c r="F44" s="22"/>
      <c r="G44" s="2" t="s">
        <v>25</v>
      </c>
      <c r="H44" s="22"/>
      <c r="I44" s="2" t="s">
        <v>25</v>
      </c>
      <c r="J44" s="22"/>
      <c r="K44" s="22"/>
      <c r="L44" s="22"/>
      <c r="M44" s="17" t="s">
        <v>196</v>
      </c>
      <c r="N44" s="0"/>
      <c r="O44" s="6" t="s">
        <v>197</v>
      </c>
      <c r="P44" s="7" t="s">
        <v>28</v>
      </c>
      <c r="Q44" s="8" t="n">
        <f aca="false">2014-VALUE(RIGHT(O44,4))</f>
        <v>24</v>
      </c>
      <c r="R44" s="9" t="str">
        <f aca="false">IF(Q44&lt;21,"&lt; 21",IF(Q44&lt;=30,"21 - 30",IF(Q44&lt;=40,"31 - 40",IF(Q44&lt;=50,"41 - 50","&gt; 50" ))))</f>
        <v>21 - 30</v>
      </c>
      <c r="S44" s="10" t="s">
        <v>29</v>
      </c>
      <c r="T44" s="7"/>
      <c r="U44" s="11"/>
      <c r="V44" s="17" t="s">
        <v>198</v>
      </c>
      <c r="W44" s="13" t="s">
        <v>199</v>
      </c>
      <c r="X44" s="0"/>
      <c r="Y44" s="14" t="s">
        <v>200</v>
      </c>
    </row>
    <row r="45" customFormat="false" ht="26.85" hidden="false" customHeight="false" outlineLevel="0" collapsed="false">
      <c r="A45" s="22"/>
      <c r="B45" s="22"/>
      <c r="C45" s="2" t="n">
        <v>0</v>
      </c>
      <c r="D45" s="22"/>
      <c r="E45" s="22"/>
      <c r="F45" s="22"/>
      <c r="G45" s="2" t="s">
        <v>25</v>
      </c>
      <c r="H45" s="22"/>
      <c r="I45" s="2" t="s">
        <v>25</v>
      </c>
      <c r="J45" s="22"/>
      <c r="K45" s="22"/>
      <c r="L45" s="22"/>
      <c r="M45" s="12" t="s">
        <v>201</v>
      </c>
      <c r="N45" s="0"/>
      <c r="O45" s="6" t="s">
        <v>202</v>
      </c>
      <c r="P45" s="7" t="s">
        <v>28</v>
      </c>
      <c r="Q45" s="8" t="n">
        <f aca="false">2014-VALUE(RIGHT(O45,4))</f>
        <v>21</v>
      </c>
      <c r="R45" s="9" t="str">
        <f aca="false">IF(Q45&lt;21,"&lt; 21",IF(Q45&lt;=30,"21 - 30",IF(Q45&lt;=40,"31 - 40",IF(Q45&lt;=50,"41 - 50","&gt; 50" ))))</f>
        <v>21 - 30</v>
      </c>
      <c r="S45" s="10" t="s">
        <v>29</v>
      </c>
      <c r="T45" s="7"/>
      <c r="U45" s="11"/>
      <c r="V45" s="12" t="s">
        <v>203</v>
      </c>
      <c r="W45" s="13" t="s">
        <v>204</v>
      </c>
      <c r="X45" s="0"/>
      <c r="Y45" s="14" t="s">
        <v>200</v>
      </c>
    </row>
    <row r="46" customFormat="false" ht="26.85" hidden="false" customHeight="false" outlineLevel="0" collapsed="false">
      <c r="A46" s="22"/>
      <c r="B46" s="22"/>
      <c r="C46" s="2" t="n">
        <v>0</v>
      </c>
      <c r="D46" s="22"/>
      <c r="E46" s="22"/>
      <c r="F46" s="22"/>
      <c r="G46" s="2" t="s">
        <v>25</v>
      </c>
      <c r="H46" s="22"/>
      <c r="I46" s="2" t="s">
        <v>25</v>
      </c>
      <c r="J46" s="22"/>
      <c r="K46" s="22"/>
      <c r="L46" s="22"/>
      <c r="M46" s="12" t="s">
        <v>205</v>
      </c>
      <c r="N46" s="0"/>
      <c r="O46" s="6" t="s">
        <v>206</v>
      </c>
      <c r="P46" s="7" t="s">
        <v>28</v>
      </c>
      <c r="Q46" s="8" t="n">
        <f aca="false">2014-VALUE(RIGHT(O46,4))</f>
        <v>22</v>
      </c>
      <c r="R46" s="9" t="str">
        <f aca="false">IF(Q46&lt;21,"&lt; 21",IF(Q46&lt;=30,"21 - 30",IF(Q46&lt;=40,"31 - 40",IF(Q46&lt;=50,"41 - 50","&gt; 50" ))))</f>
        <v>21 - 30</v>
      </c>
      <c r="S46" s="10" t="s">
        <v>29</v>
      </c>
      <c r="T46" s="7"/>
      <c r="U46" s="11"/>
      <c r="V46" s="12" t="s">
        <v>207</v>
      </c>
      <c r="W46" s="13" t="s">
        <v>208</v>
      </c>
      <c r="X46" s="14"/>
      <c r="Y46" s="15"/>
    </row>
    <row r="47" customFormat="false" ht="26.85" hidden="false" customHeight="false" outlineLevel="0" collapsed="false">
      <c r="A47" s="22"/>
      <c r="B47" s="22"/>
      <c r="C47" s="2" t="n">
        <v>0</v>
      </c>
      <c r="D47" s="22"/>
      <c r="E47" s="22"/>
      <c r="F47" s="22"/>
      <c r="G47" s="2" t="s">
        <v>25</v>
      </c>
      <c r="H47" s="22"/>
      <c r="I47" s="2" t="s">
        <v>25</v>
      </c>
      <c r="J47" s="22"/>
      <c r="K47" s="22"/>
      <c r="L47" s="22"/>
      <c r="M47" s="12" t="s">
        <v>209</v>
      </c>
      <c r="N47" s="0"/>
      <c r="O47" s="6" t="s">
        <v>210</v>
      </c>
      <c r="P47" s="7" t="s">
        <v>43</v>
      </c>
      <c r="Q47" s="8" t="n">
        <f aca="false">2014-VALUE(RIGHT(O47,4))</f>
        <v>22</v>
      </c>
      <c r="R47" s="9" t="str">
        <f aca="false">IF(Q47&lt;21,"&lt; 21",IF(Q47&lt;=30,"21 - 30",IF(Q47&lt;=40,"31 - 40",IF(Q47&lt;=50,"41 - 50","&gt; 50" ))))</f>
        <v>21 - 30</v>
      </c>
      <c r="S47" s="10" t="s">
        <v>29</v>
      </c>
      <c r="T47" s="7"/>
      <c r="U47" s="11"/>
      <c r="V47" s="12" t="s">
        <v>211</v>
      </c>
      <c r="W47" s="13" t="s">
        <v>212</v>
      </c>
      <c r="X47" s="14"/>
      <c r="Y47" s="15"/>
    </row>
    <row r="48" customFormat="false" ht="26.85" hidden="false" customHeight="false" outlineLevel="0" collapsed="false">
      <c r="A48" s="22"/>
      <c r="B48" s="22"/>
      <c r="C48" s="2" t="n">
        <v>0</v>
      </c>
      <c r="D48" s="22"/>
      <c r="E48" s="22"/>
      <c r="F48" s="22"/>
      <c r="G48" s="2" t="s">
        <v>25</v>
      </c>
      <c r="H48" s="22"/>
      <c r="I48" s="2" t="s">
        <v>25</v>
      </c>
      <c r="J48" s="22"/>
      <c r="K48" s="22"/>
      <c r="L48" s="22"/>
      <c r="M48" s="12" t="s">
        <v>213</v>
      </c>
      <c r="N48" s="0"/>
      <c r="O48" s="6" t="s">
        <v>214</v>
      </c>
      <c r="P48" s="7" t="s">
        <v>43</v>
      </c>
      <c r="Q48" s="8" t="n">
        <f aca="false">2014-VALUE(RIGHT(O48,4))</f>
        <v>24</v>
      </c>
      <c r="R48" s="9" t="str">
        <f aca="false">IF(Q48&lt;21,"&lt; 21",IF(Q48&lt;=30,"21 - 30",IF(Q48&lt;=40,"31 - 40",IF(Q48&lt;=50,"41 - 50","&gt; 50" ))))</f>
        <v>21 - 30</v>
      </c>
      <c r="S48" s="10" t="s">
        <v>29</v>
      </c>
      <c r="T48" s="7"/>
      <c r="U48" s="11"/>
      <c r="V48" s="6" t="s">
        <v>215</v>
      </c>
      <c r="W48" s="13" t="s">
        <v>216</v>
      </c>
      <c r="X48" s="14"/>
      <c r="Y48" s="15" t="s">
        <v>217</v>
      </c>
    </row>
    <row r="49" customFormat="false" ht="26.85" hidden="false" customHeight="false" outlineLevel="0" collapsed="false">
      <c r="A49" s="22"/>
      <c r="B49" s="22"/>
      <c r="C49" s="2" t="n">
        <v>0</v>
      </c>
      <c r="D49" s="22"/>
      <c r="E49" s="22"/>
      <c r="F49" s="22"/>
      <c r="G49" s="2" t="s">
        <v>25</v>
      </c>
      <c r="H49" s="22"/>
      <c r="I49" s="2" t="s">
        <v>25</v>
      </c>
      <c r="J49" s="22"/>
      <c r="K49" s="22"/>
      <c r="L49" s="22"/>
      <c r="M49" s="12" t="s">
        <v>218</v>
      </c>
      <c r="N49" s="0"/>
      <c r="O49" s="6" t="s">
        <v>219</v>
      </c>
      <c r="P49" s="7" t="s">
        <v>43</v>
      </c>
      <c r="Q49" s="8" t="n">
        <f aca="false">2014-VALUE(RIGHT(O49,4))</f>
        <v>22</v>
      </c>
      <c r="R49" s="9" t="str">
        <f aca="false">IF(Q49&lt;21,"&lt; 21",IF(Q49&lt;=30,"21 - 30",IF(Q49&lt;=40,"31 - 40",IF(Q49&lt;=50,"41 - 50","&gt; 50" ))))</f>
        <v>21 - 30</v>
      </c>
      <c r="S49" s="10" t="s">
        <v>29</v>
      </c>
      <c r="T49" s="7"/>
      <c r="U49" s="11"/>
      <c r="V49" s="12" t="s">
        <v>220</v>
      </c>
      <c r="W49" s="13" t="s">
        <v>221</v>
      </c>
      <c r="X49" s="0"/>
      <c r="Y49" s="14" t="s">
        <v>222</v>
      </c>
    </row>
    <row r="50" customFormat="false" ht="26.85" hidden="false" customHeight="false" outlineLevel="0" collapsed="false">
      <c r="A50" s="22"/>
      <c r="B50" s="22"/>
      <c r="C50" s="2" t="n">
        <v>0</v>
      </c>
      <c r="D50" s="22"/>
      <c r="E50" s="22"/>
      <c r="F50" s="22"/>
      <c r="G50" s="2" t="s">
        <v>25</v>
      </c>
      <c r="H50" s="22"/>
      <c r="I50" s="2" t="s">
        <v>25</v>
      </c>
      <c r="J50" s="22"/>
      <c r="K50" s="22"/>
      <c r="L50" s="22"/>
      <c r="M50" s="12" t="s">
        <v>223</v>
      </c>
      <c r="N50" s="0"/>
      <c r="O50" s="6" t="s">
        <v>224</v>
      </c>
      <c r="P50" s="7" t="s">
        <v>28</v>
      </c>
      <c r="Q50" s="8" t="n">
        <f aca="false">2014-VALUE(RIGHT(O50,4))</f>
        <v>24</v>
      </c>
      <c r="R50" s="9" t="str">
        <f aca="false">IF(Q50&lt;21,"&lt; 21",IF(Q50&lt;=30,"21 - 30",IF(Q50&lt;=40,"31 - 40",IF(Q50&lt;=50,"41 - 50","&gt; 50" ))))</f>
        <v>21 - 30</v>
      </c>
      <c r="S50" s="10" t="s">
        <v>29</v>
      </c>
      <c r="T50" s="7"/>
      <c r="U50" s="11"/>
      <c r="V50" s="12" t="s">
        <v>225</v>
      </c>
      <c r="W50" s="13" t="s">
        <v>226</v>
      </c>
      <c r="X50" s="14"/>
      <c r="Y50" s="15" t="s">
        <v>40</v>
      </c>
    </row>
    <row r="51" customFormat="false" ht="26.85" hidden="false" customHeight="false" outlineLevel="0" collapsed="false">
      <c r="A51" s="22"/>
      <c r="B51" s="22"/>
      <c r="C51" s="2" t="n">
        <v>0</v>
      </c>
      <c r="D51" s="22"/>
      <c r="E51" s="22"/>
      <c r="F51" s="22"/>
      <c r="G51" s="2" t="s">
        <v>25</v>
      </c>
      <c r="H51" s="22"/>
      <c r="I51" s="2" t="s">
        <v>25</v>
      </c>
      <c r="J51" s="22"/>
      <c r="K51" s="22"/>
      <c r="L51" s="22"/>
      <c r="M51" s="12" t="s">
        <v>227</v>
      </c>
      <c r="N51" s="0"/>
      <c r="O51" s="6" t="s">
        <v>228</v>
      </c>
      <c r="P51" s="7" t="s">
        <v>28</v>
      </c>
      <c r="Q51" s="8" t="n">
        <f aca="false">2014-VALUE(RIGHT(O51,4))</f>
        <v>22</v>
      </c>
      <c r="R51" s="9" t="str">
        <f aca="false">IF(Q51&lt;21,"&lt; 21",IF(Q51&lt;=30,"21 - 30",IF(Q51&lt;=40,"31 - 40",IF(Q51&lt;=50,"41 - 50","&gt; 50" ))))</f>
        <v>21 - 30</v>
      </c>
      <c r="S51" s="10" t="s">
        <v>29</v>
      </c>
      <c r="T51" s="7"/>
      <c r="U51" s="11"/>
      <c r="V51" s="12" t="s">
        <v>229</v>
      </c>
      <c r="W51" s="13" t="s">
        <v>230</v>
      </c>
      <c r="X51" s="0"/>
      <c r="Y51" s="14" t="s">
        <v>231</v>
      </c>
    </row>
    <row r="52" customFormat="false" ht="26.85" hidden="false" customHeight="false" outlineLevel="0" collapsed="false">
      <c r="A52" s="22"/>
      <c r="B52" s="22"/>
      <c r="C52" s="2" t="n">
        <v>0</v>
      </c>
      <c r="D52" s="22"/>
      <c r="E52" s="22"/>
      <c r="F52" s="22"/>
      <c r="G52" s="2" t="s">
        <v>25</v>
      </c>
      <c r="H52" s="22"/>
      <c r="I52" s="2" t="s">
        <v>25</v>
      </c>
      <c r="J52" s="22"/>
      <c r="K52" s="22"/>
      <c r="L52" s="22"/>
      <c r="M52" s="12" t="s">
        <v>232</v>
      </c>
      <c r="N52" s="0"/>
      <c r="O52" s="16" t="s">
        <v>233</v>
      </c>
      <c r="P52" s="7" t="s">
        <v>43</v>
      </c>
      <c r="Q52" s="8" t="n">
        <f aca="false">2014-VALUE(RIGHT(O52,4))</f>
        <v>18</v>
      </c>
      <c r="R52" s="9" t="str">
        <f aca="false">IF(Q52&lt;21,"&lt; 21",IF(Q52&lt;=30,"21 - 30",IF(Q52&lt;=40,"31 - 40",IF(Q52&lt;=50,"41 - 50","&gt; 50" ))))</f>
        <v>&lt; 21</v>
      </c>
      <c r="S52" s="10" t="s">
        <v>29</v>
      </c>
      <c r="T52" s="7"/>
      <c r="U52" s="11"/>
      <c r="V52" s="12" t="s">
        <v>234</v>
      </c>
      <c r="W52" s="13" t="s">
        <v>235</v>
      </c>
      <c r="X52" s="14"/>
      <c r="Y52" s="15"/>
    </row>
    <row r="53" customFormat="false" ht="26.85" hidden="false" customHeight="false" outlineLevel="0" collapsed="false">
      <c r="A53" s="22"/>
      <c r="B53" s="22"/>
      <c r="C53" s="2" t="n">
        <v>0</v>
      </c>
      <c r="D53" s="22"/>
      <c r="E53" s="22"/>
      <c r="F53" s="22"/>
      <c r="G53" s="2" t="s">
        <v>25</v>
      </c>
      <c r="H53" s="22"/>
      <c r="I53" s="2" t="s">
        <v>25</v>
      </c>
      <c r="J53" s="22"/>
      <c r="K53" s="22"/>
      <c r="L53" s="22"/>
      <c r="M53" s="12" t="s">
        <v>236</v>
      </c>
      <c r="N53" s="0"/>
      <c r="O53" s="6" t="s">
        <v>237</v>
      </c>
      <c r="P53" s="7" t="s">
        <v>28</v>
      </c>
      <c r="Q53" s="8" t="n">
        <f aca="false">2014-VALUE(RIGHT(O53,4))</f>
        <v>21</v>
      </c>
      <c r="R53" s="9" t="str">
        <f aca="false">IF(Q53&lt;21,"&lt; 21",IF(Q53&lt;=30,"21 - 30",IF(Q53&lt;=40,"31 - 40",IF(Q53&lt;=50,"41 - 50","&gt; 50" ))))</f>
        <v>21 - 30</v>
      </c>
      <c r="S53" s="10" t="s">
        <v>29</v>
      </c>
      <c r="T53" s="7"/>
      <c r="U53" s="11"/>
      <c r="V53" s="12" t="s">
        <v>238</v>
      </c>
      <c r="W53" s="13" t="s">
        <v>239</v>
      </c>
      <c r="X53" s="14"/>
      <c r="Y53" s="15"/>
    </row>
    <row r="54" customFormat="false" ht="26.85" hidden="false" customHeight="false" outlineLevel="0" collapsed="false">
      <c r="A54" s="22"/>
      <c r="B54" s="22"/>
      <c r="C54" s="2" t="n">
        <v>0</v>
      </c>
      <c r="D54" s="22"/>
      <c r="E54" s="22"/>
      <c r="F54" s="22"/>
      <c r="G54" s="2" t="s">
        <v>25</v>
      </c>
      <c r="H54" s="22"/>
      <c r="I54" s="2" t="s">
        <v>25</v>
      </c>
      <c r="J54" s="22"/>
      <c r="K54" s="22"/>
      <c r="L54" s="22"/>
      <c r="M54" s="12" t="s">
        <v>240</v>
      </c>
      <c r="N54" s="0"/>
      <c r="O54" s="6" t="s">
        <v>241</v>
      </c>
      <c r="P54" s="7" t="s">
        <v>43</v>
      </c>
      <c r="Q54" s="8" t="n">
        <f aca="false">2014-VALUE(RIGHT(O54,4))</f>
        <v>23</v>
      </c>
      <c r="R54" s="9" t="str">
        <f aca="false">IF(Q54&lt;21,"&lt; 21",IF(Q54&lt;=30,"21 - 30",IF(Q54&lt;=40,"31 - 40",IF(Q54&lt;=50,"41 - 50","&gt; 50" ))))</f>
        <v>21 - 30</v>
      </c>
      <c r="S54" s="10" t="s">
        <v>29</v>
      </c>
      <c r="T54" s="7"/>
      <c r="U54" s="11"/>
      <c r="V54" s="12" t="s">
        <v>242</v>
      </c>
      <c r="W54" s="13" t="s">
        <v>243</v>
      </c>
      <c r="X54" s="14"/>
      <c r="Y54" s="15" t="s">
        <v>244</v>
      </c>
    </row>
    <row r="55" customFormat="false" ht="26.85" hidden="false" customHeight="false" outlineLevel="0" collapsed="false">
      <c r="A55" s="22"/>
      <c r="B55" s="22"/>
      <c r="C55" s="2" t="n">
        <v>0</v>
      </c>
      <c r="D55" s="22"/>
      <c r="E55" s="22"/>
      <c r="F55" s="22"/>
      <c r="G55" s="2" t="s">
        <v>25</v>
      </c>
      <c r="H55" s="22"/>
      <c r="I55" s="2" t="s">
        <v>25</v>
      </c>
      <c r="J55" s="22"/>
      <c r="K55" s="22"/>
      <c r="L55" s="22"/>
      <c r="M55" s="12" t="s">
        <v>245</v>
      </c>
      <c r="N55" s="0"/>
      <c r="O55" s="16" t="s">
        <v>246</v>
      </c>
      <c r="P55" s="7" t="s">
        <v>28</v>
      </c>
      <c r="Q55" s="8" t="n">
        <f aca="false">2014-VALUE(RIGHT(O55,4))</f>
        <v>32</v>
      </c>
      <c r="R55" s="9" t="str">
        <f aca="false">IF(Q55&lt;21,"&lt; 21",IF(Q55&lt;=30,"21 - 30",IF(Q55&lt;=40,"31 - 40",IF(Q55&lt;=50,"41 - 50","&gt; 50" ))))</f>
        <v>31 - 40</v>
      </c>
      <c r="S55" s="10" t="s">
        <v>34</v>
      </c>
      <c r="T55" s="7"/>
      <c r="U55" s="11"/>
      <c r="V55" s="12" t="s">
        <v>247</v>
      </c>
      <c r="W55" s="13" t="s">
        <v>248</v>
      </c>
      <c r="X55" s="14"/>
      <c r="Y55" s="15"/>
    </row>
    <row r="56" customFormat="false" ht="26.85" hidden="false" customHeight="false" outlineLevel="0" collapsed="false">
      <c r="A56" s="22"/>
      <c r="B56" s="22"/>
      <c r="C56" s="2" t="n">
        <v>0</v>
      </c>
      <c r="D56" s="22"/>
      <c r="E56" s="22"/>
      <c r="F56" s="22"/>
      <c r="G56" s="2" t="s">
        <v>25</v>
      </c>
      <c r="H56" s="22"/>
      <c r="I56" s="2" t="s">
        <v>25</v>
      </c>
      <c r="J56" s="22"/>
      <c r="K56" s="22"/>
      <c r="L56" s="22"/>
      <c r="M56" s="12" t="s">
        <v>249</v>
      </c>
      <c r="N56" s="0"/>
      <c r="O56" s="6" t="s">
        <v>250</v>
      </c>
      <c r="P56" s="7" t="s">
        <v>28</v>
      </c>
      <c r="Q56" s="8" t="n">
        <f aca="false">2014-VALUE(RIGHT(O56,4))</f>
        <v>35</v>
      </c>
      <c r="R56" s="9" t="str">
        <f aca="false">IF(Q56&lt;21,"&lt; 21",IF(Q56&lt;=30,"21 - 30",IF(Q56&lt;=40,"31 - 40",IF(Q56&lt;=50,"41 - 50","&gt; 50" ))))</f>
        <v>31 - 40</v>
      </c>
      <c r="S56" s="10" t="s">
        <v>34</v>
      </c>
      <c r="T56" s="7"/>
      <c r="U56" s="11"/>
      <c r="V56" s="12" t="s">
        <v>251</v>
      </c>
      <c r="W56" s="13" t="s">
        <v>252</v>
      </c>
      <c r="X56" s="14"/>
      <c r="Y56" s="15"/>
    </row>
    <row r="57" customFormat="false" ht="26.85" hidden="false" customHeight="false" outlineLevel="0" collapsed="false">
      <c r="A57" s="22"/>
      <c r="B57" s="22"/>
      <c r="C57" s="2" t="n">
        <v>0</v>
      </c>
      <c r="D57" s="22"/>
      <c r="E57" s="22"/>
      <c r="F57" s="22"/>
      <c r="G57" s="2" t="s">
        <v>25</v>
      </c>
      <c r="H57" s="22"/>
      <c r="I57" s="2" t="s">
        <v>25</v>
      </c>
      <c r="J57" s="22"/>
      <c r="K57" s="22"/>
      <c r="L57" s="22"/>
      <c r="M57" s="12" t="s">
        <v>253</v>
      </c>
      <c r="N57" s="0"/>
      <c r="O57" s="6" t="s">
        <v>254</v>
      </c>
      <c r="P57" s="7" t="s">
        <v>43</v>
      </c>
      <c r="Q57" s="8" t="n">
        <f aca="false">2014-VALUE(RIGHT(O57,4))</f>
        <v>22</v>
      </c>
      <c r="R57" s="9" t="str">
        <f aca="false">IF(Q57&lt;21,"&lt; 21",IF(Q57&lt;=30,"21 - 30",IF(Q57&lt;=40,"31 - 40",IF(Q57&lt;=50,"41 - 50","&gt; 50" ))))</f>
        <v>21 - 30</v>
      </c>
      <c r="S57" s="10" t="s">
        <v>29</v>
      </c>
      <c r="T57" s="7"/>
      <c r="U57" s="11"/>
      <c r="V57" s="18" t="s">
        <v>255</v>
      </c>
      <c r="W57" s="13" t="s">
        <v>256</v>
      </c>
      <c r="X57" s="14"/>
      <c r="Y57" s="15" t="s">
        <v>257</v>
      </c>
    </row>
    <row r="58" customFormat="false" ht="26.85" hidden="false" customHeight="false" outlineLevel="0" collapsed="false">
      <c r="A58" s="22"/>
      <c r="B58" s="22"/>
      <c r="C58" s="2" t="n">
        <v>0</v>
      </c>
      <c r="D58" s="22"/>
      <c r="E58" s="22"/>
      <c r="F58" s="22"/>
      <c r="G58" s="2" t="s">
        <v>25</v>
      </c>
      <c r="H58" s="22"/>
      <c r="I58" s="2" t="s">
        <v>25</v>
      </c>
      <c r="J58" s="22"/>
      <c r="K58" s="22"/>
      <c r="L58" s="22"/>
      <c r="M58" s="12" t="s">
        <v>258</v>
      </c>
      <c r="N58" s="0"/>
      <c r="O58" s="6" t="s">
        <v>259</v>
      </c>
      <c r="P58" s="7" t="s">
        <v>28</v>
      </c>
      <c r="Q58" s="8" t="n">
        <f aca="false">2014-VALUE(RIGHT(O58,4))</f>
        <v>20</v>
      </c>
      <c r="R58" s="9" t="str">
        <f aca="false">IF(Q58&lt;21,"&lt; 21",IF(Q58&lt;=30,"21 - 30",IF(Q58&lt;=40,"31 - 40",IF(Q58&lt;=50,"41 - 50","&gt; 50" ))))</f>
        <v>&lt; 21</v>
      </c>
      <c r="S58" s="10" t="s">
        <v>29</v>
      </c>
      <c r="T58" s="7"/>
      <c r="U58" s="11"/>
      <c r="V58" s="12" t="s">
        <v>260</v>
      </c>
      <c r="W58" s="13" t="s">
        <v>261</v>
      </c>
      <c r="X58" s="14"/>
      <c r="Y58" s="15"/>
    </row>
    <row r="59" customFormat="false" ht="26.85" hidden="false" customHeight="false" outlineLevel="0" collapsed="false">
      <c r="A59" s="22"/>
      <c r="B59" s="22"/>
      <c r="C59" s="2" t="n">
        <v>0</v>
      </c>
      <c r="D59" s="22"/>
      <c r="E59" s="22"/>
      <c r="F59" s="22"/>
      <c r="G59" s="2" t="s">
        <v>25</v>
      </c>
      <c r="H59" s="22"/>
      <c r="I59" s="2" t="s">
        <v>25</v>
      </c>
      <c r="J59" s="22"/>
      <c r="K59" s="22"/>
      <c r="L59" s="22"/>
      <c r="M59" s="12" t="s">
        <v>262</v>
      </c>
      <c r="N59" s="0"/>
      <c r="O59" s="6" t="s">
        <v>263</v>
      </c>
      <c r="P59" s="7" t="s">
        <v>28</v>
      </c>
      <c r="Q59" s="8" t="n">
        <f aca="false">2014-VALUE(RIGHT(O59,4))</f>
        <v>19</v>
      </c>
      <c r="R59" s="9" t="str">
        <f aca="false">IF(Q59&lt;21,"&lt; 21",IF(Q59&lt;=30,"21 - 30",IF(Q59&lt;=40,"31 - 40",IF(Q59&lt;=50,"41 - 50","&gt; 50" ))))</f>
        <v>&lt; 21</v>
      </c>
      <c r="S59" s="10" t="s">
        <v>29</v>
      </c>
      <c r="T59" s="7"/>
      <c r="U59" s="11"/>
      <c r="V59" s="12" t="s">
        <v>264</v>
      </c>
      <c r="W59" s="13" t="s">
        <v>265</v>
      </c>
      <c r="X59" s="14"/>
      <c r="Y59" s="15"/>
    </row>
    <row r="60" customFormat="false" ht="26.85" hidden="false" customHeight="false" outlineLevel="0" collapsed="false">
      <c r="A60" s="22"/>
      <c r="B60" s="22"/>
      <c r="C60" s="2" t="n">
        <v>0</v>
      </c>
      <c r="D60" s="22"/>
      <c r="E60" s="22"/>
      <c r="F60" s="22"/>
      <c r="G60" s="2" t="s">
        <v>25</v>
      </c>
      <c r="H60" s="22"/>
      <c r="I60" s="2" t="s">
        <v>25</v>
      </c>
      <c r="J60" s="22"/>
      <c r="K60" s="22"/>
      <c r="L60" s="22"/>
      <c r="M60" s="20" t="s">
        <v>266</v>
      </c>
      <c r="N60" s="0"/>
      <c r="O60" s="6" t="s">
        <v>267</v>
      </c>
      <c r="P60" s="7" t="s">
        <v>43</v>
      </c>
      <c r="Q60" s="8" t="n">
        <f aca="false">2014-VALUE(RIGHT(O60,4))</f>
        <v>26</v>
      </c>
      <c r="R60" s="9" t="str">
        <f aca="false">IF(Q60&lt;21,"&lt; 21",IF(Q60&lt;=30,"21 - 30",IF(Q60&lt;=40,"31 - 40",IF(Q60&lt;=50,"41 - 50","&gt; 50" ))))</f>
        <v>21 - 30</v>
      </c>
      <c r="S60" s="10" t="s">
        <v>29</v>
      </c>
      <c r="T60" s="7"/>
      <c r="U60" s="11"/>
      <c r="V60" s="20" t="s">
        <v>268</v>
      </c>
      <c r="W60" s="13" t="s">
        <v>269</v>
      </c>
      <c r="X60" s="14"/>
      <c r="Y60" s="15" t="s">
        <v>270</v>
      </c>
    </row>
    <row r="61" customFormat="false" ht="26.85" hidden="false" customHeight="false" outlineLevel="0" collapsed="false">
      <c r="A61" s="22"/>
      <c r="B61" s="22"/>
      <c r="C61" s="2" t="n">
        <v>0</v>
      </c>
      <c r="D61" s="22"/>
      <c r="E61" s="22"/>
      <c r="F61" s="22"/>
      <c r="G61" s="2" t="s">
        <v>25</v>
      </c>
      <c r="H61" s="22"/>
      <c r="I61" s="2" t="s">
        <v>25</v>
      </c>
      <c r="J61" s="22"/>
      <c r="K61" s="22"/>
      <c r="L61" s="22"/>
      <c r="M61" s="20" t="s">
        <v>271</v>
      </c>
      <c r="N61" s="0"/>
      <c r="O61" s="6" t="s">
        <v>272</v>
      </c>
      <c r="P61" s="7" t="s">
        <v>43</v>
      </c>
      <c r="Q61" s="8" t="n">
        <f aca="false">2014-VALUE(RIGHT(O61,4))</f>
        <v>26</v>
      </c>
      <c r="R61" s="9" t="str">
        <f aca="false">IF(Q61&lt;21,"&lt; 21",IF(Q61&lt;=30,"21 - 30",IF(Q61&lt;=40,"31 - 40",IF(Q61&lt;=50,"41 - 50","&gt; 50" ))))</f>
        <v>21 - 30</v>
      </c>
      <c r="S61" s="10" t="s">
        <v>29</v>
      </c>
      <c r="T61" s="7"/>
      <c r="U61" s="11"/>
      <c r="V61" s="20" t="s">
        <v>273</v>
      </c>
      <c r="W61" s="13" t="s">
        <v>274</v>
      </c>
      <c r="X61" s="14"/>
      <c r="Y61" s="15" t="s">
        <v>275</v>
      </c>
    </row>
    <row r="62" customFormat="false" ht="26.85" hidden="false" customHeight="false" outlineLevel="0" collapsed="false">
      <c r="C62" s="2" t="n">
        <v>0</v>
      </c>
      <c r="D62" s="22"/>
      <c r="E62" s="22"/>
      <c r="F62" s="22"/>
      <c r="G62" s="2" t="s">
        <v>25</v>
      </c>
      <c r="H62" s="22"/>
      <c r="I62" s="2" t="s">
        <v>25</v>
      </c>
      <c r="M62" s="20" t="s">
        <v>276</v>
      </c>
      <c r="N62" s="0"/>
      <c r="O62" s="6" t="s">
        <v>277</v>
      </c>
      <c r="P62" s="23" t="s">
        <v>43</v>
      </c>
      <c r="Q62" s="8" t="n">
        <f aca="false">2014-VALUE(RIGHT(O62,4))</f>
        <v>20</v>
      </c>
      <c r="R62" s="9" t="str">
        <f aca="false">IF(Q62&lt;21,"&lt; 21",IF(Q62&lt;=30,"21 - 30",IF(Q62&lt;=40,"31 - 40",IF(Q62&lt;=50,"41 - 50","&gt; 50" ))))</f>
        <v>&lt; 21</v>
      </c>
      <c r="S62" s="23" t="s">
        <v>29</v>
      </c>
      <c r="V62" s="20" t="s">
        <v>278</v>
      </c>
      <c r="W62" s="13" t="s">
        <v>279</v>
      </c>
      <c r="X62" s="0"/>
      <c r="Y62" s="15"/>
    </row>
    <row r="63" customFormat="false" ht="26.85" hidden="false" customHeight="false" outlineLevel="0" collapsed="false">
      <c r="C63" s="2" t="n">
        <v>0</v>
      </c>
      <c r="D63" s="22"/>
      <c r="E63" s="22"/>
      <c r="F63" s="22"/>
      <c r="G63" s="2" t="s">
        <v>25</v>
      </c>
      <c r="H63" s="22"/>
      <c r="I63" s="2" t="s">
        <v>25</v>
      </c>
      <c r="M63" s="20" t="s">
        <v>280</v>
      </c>
      <c r="N63" s="0"/>
      <c r="O63" s="6" t="s">
        <v>281</v>
      </c>
      <c r="P63" s="23" t="s">
        <v>43</v>
      </c>
      <c r="Q63" s="8" t="n">
        <f aca="false">2014-VALUE(RIGHT(O63,4))</f>
        <v>18</v>
      </c>
      <c r="R63" s="9" t="str">
        <f aca="false">IF(Q63&lt;21,"&lt; 21",IF(Q63&lt;=30,"21 - 30",IF(Q63&lt;=40,"31 - 40",IF(Q63&lt;=50,"41 - 50","&gt; 50" ))))</f>
        <v>&lt; 21</v>
      </c>
      <c r="S63" s="23" t="s">
        <v>29</v>
      </c>
      <c r="V63" s="20" t="s">
        <v>282</v>
      </c>
      <c r="W63" s="13" t="s">
        <v>283</v>
      </c>
      <c r="X63" s="14"/>
      <c r="Y63" s="15"/>
    </row>
    <row r="64" customFormat="false" ht="26.85" hidden="false" customHeight="false" outlineLevel="0" collapsed="false">
      <c r="C64" s="2" t="n">
        <v>0</v>
      </c>
      <c r="D64" s="22"/>
      <c r="E64" s="22"/>
      <c r="F64" s="22"/>
      <c r="G64" s="2" t="s">
        <v>25</v>
      </c>
      <c r="H64" s="22"/>
      <c r="I64" s="2" t="s">
        <v>25</v>
      </c>
      <c r="M64" s="20" t="s">
        <v>284</v>
      </c>
      <c r="N64" s="0"/>
      <c r="O64" s="6" t="s">
        <v>285</v>
      </c>
      <c r="P64" s="23" t="s">
        <v>43</v>
      </c>
      <c r="Q64" s="8" t="n">
        <f aca="false">2014-VALUE(RIGHT(O64,4))</f>
        <v>28</v>
      </c>
      <c r="R64" s="9" t="str">
        <f aca="false">IF(Q64&lt;21,"&lt; 21",IF(Q64&lt;=30,"21 - 30",IF(Q64&lt;=40,"31 - 40",IF(Q64&lt;=50,"41 - 50","&gt; 50" ))))</f>
        <v>21 - 30</v>
      </c>
      <c r="S64" s="23" t="s">
        <v>29</v>
      </c>
      <c r="V64" s="20" t="s">
        <v>286</v>
      </c>
      <c r="W64" s="13" t="s">
        <v>287</v>
      </c>
      <c r="X64" s="14"/>
      <c r="Y64" s="15"/>
    </row>
    <row r="65" customFormat="false" ht="26.85" hidden="false" customHeight="false" outlineLevel="0" collapsed="false">
      <c r="C65" s="2" t="n">
        <v>0</v>
      </c>
      <c r="D65" s="22"/>
      <c r="E65" s="22"/>
      <c r="F65" s="22"/>
      <c r="G65" s="2" t="s">
        <v>25</v>
      </c>
      <c r="H65" s="22"/>
      <c r="I65" s="2" t="s">
        <v>25</v>
      </c>
      <c r="M65" s="20" t="s">
        <v>288</v>
      </c>
      <c r="N65" s="0"/>
      <c r="O65" s="6" t="s">
        <v>289</v>
      </c>
      <c r="P65" s="23" t="s">
        <v>43</v>
      </c>
      <c r="Q65" s="8" t="n">
        <f aca="false">2014-VALUE(RIGHT(O65,4))</f>
        <v>21</v>
      </c>
      <c r="R65" s="9" t="str">
        <f aca="false">IF(Q65&lt;21,"&lt; 21",IF(Q65&lt;=30,"21 - 30",IF(Q65&lt;=40,"31 - 40",IF(Q65&lt;=50,"41 - 50","&gt; 50" ))))</f>
        <v>21 - 30</v>
      </c>
      <c r="S65" s="23" t="s">
        <v>29</v>
      </c>
      <c r="V65" s="20" t="s">
        <v>290</v>
      </c>
      <c r="W65" s="13" t="s">
        <v>291</v>
      </c>
      <c r="X65" s="14"/>
      <c r="Y65" s="15" t="s">
        <v>292</v>
      </c>
    </row>
    <row r="66" customFormat="false" ht="26.85" hidden="false" customHeight="false" outlineLevel="0" collapsed="false">
      <c r="C66" s="2" t="n">
        <v>0</v>
      </c>
      <c r="D66" s="22"/>
      <c r="E66" s="22"/>
      <c r="F66" s="22"/>
      <c r="G66" s="2" t="s">
        <v>25</v>
      </c>
      <c r="H66" s="22"/>
      <c r="I66" s="2" t="s">
        <v>25</v>
      </c>
      <c r="M66" s="20" t="s">
        <v>293</v>
      </c>
      <c r="N66" s="0"/>
      <c r="O66" s="6" t="s">
        <v>294</v>
      </c>
      <c r="P66" s="23" t="s">
        <v>28</v>
      </c>
      <c r="Q66" s="8" t="n">
        <f aca="false">2014-VALUE(RIGHT(O66,4))</f>
        <v>21</v>
      </c>
      <c r="R66" s="9" t="str">
        <f aca="false">IF(Q66&lt;21,"&lt; 21",IF(Q66&lt;=30,"21 - 30",IF(Q66&lt;=40,"31 - 40",IF(Q66&lt;=50,"41 - 50","&gt; 50" ))))</f>
        <v>21 - 30</v>
      </c>
      <c r="S66" s="23" t="s">
        <v>29</v>
      </c>
      <c r="V66" s="20" t="s">
        <v>295</v>
      </c>
      <c r="W66" s="13" t="s">
        <v>296</v>
      </c>
      <c r="X66" s="0"/>
      <c r="Y66" s="14" t="s">
        <v>195</v>
      </c>
    </row>
    <row r="67" customFormat="false" ht="26.85" hidden="false" customHeight="false" outlineLevel="0" collapsed="false">
      <c r="C67" s="2" t="n">
        <v>0</v>
      </c>
      <c r="D67" s="22"/>
      <c r="E67" s="22"/>
      <c r="F67" s="22"/>
      <c r="G67" s="2" t="s">
        <v>25</v>
      </c>
      <c r="H67" s="22"/>
      <c r="I67" s="2" t="s">
        <v>25</v>
      </c>
      <c r="M67" s="20" t="s">
        <v>297</v>
      </c>
      <c r="N67" s="0"/>
      <c r="O67" s="6" t="s">
        <v>298</v>
      </c>
      <c r="P67" s="23" t="s">
        <v>28</v>
      </c>
      <c r="Q67" s="8" t="n">
        <f aca="false">2014-VALUE(RIGHT(O67,4))</f>
        <v>20</v>
      </c>
      <c r="R67" s="9" t="str">
        <f aca="false">IF(Q67&lt;21,"&lt; 21",IF(Q67&lt;=30,"21 - 30",IF(Q67&lt;=40,"31 - 40",IF(Q67&lt;=50,"41 - 50","&gt; 50" ))))</f>
        <v>&lt; 21</v>
      </c>
      <c r="S67" s="23" t="s">
        <v>29</v>
      </c>
      <c r="V67" s="20" t="s">
        <v>299</v>
      </c>
      <c r="W67" s="13" t="s">
        <v>300</v>
      </c>
      <c r="X67" s="14"/>
      <c r="Y67" s="15" t="s">
        <v>301</v>
      </c>
    </row>
    <row r="68" customFormat="false" ht="26.85" hidden="false" customHeight="false" outlineLevel="0" collapsed="false">
      <c r="C68" s="2" t="n">
        <v>0</v>
      </c>
      <c r="D68" s="22"/>
      <c r="E68" s="22"/>
      <c r="F68" s="22"/>
      <c r="G68" s="2" t="s">
        <v>25</v>
      </c>
      <c r="H68" s="22"/>
      <c r="I68" s="2" t="s">
        <v>25</v>
      </c>
      <c r="M68" s="20" t="s">
        <v>302</v>
      </c>
      <c r="N68" s="0"/>
      <c r="O68" s="6" t="s">
        <v>303</v>
      </c>
      <c r="P68" s="23" t="s">
        <v>28</v>
      </c>
      <c r="Q68" s="8" t="n">
        <f aca="false">2014-VALUE(RIGHT(O68,4))</f>
        <v>19</v>
      </c>
      <c r="R68" s="9" t="str">
        <f aca="false">IF(Q68&lt;21,"&lt; 21",IF(Q68&lt;=30,"21 - 30",IF(Q68&lt;=40,"31 - 40",IF(Q68&lt;=50,"41 - 50","&gt; 50" ))))</f>
        <v>&lt; 21</v>
      </c>
      <c r="S68" s="23" t="s">
        <v>29</v>
      </c>
      <c r="V68" s="20" t="s">
        <v>304</v>
      </c>
      <c r="W68" s="13" t="s">
        <v>305</v>
      </c>
      <c r="X68" s="14"/>
      <c r="Y68" s="15" t="s">
        <v>306</v>
      </c>
    </row>
    <row r="69" customFormat="false" ht="26.85" hidden="false" customHeight="false" outlineLevel="0" collapsed="false">
      <c r="C69" s="2" t="n">
        <v>0</v>
      </c>
      <c r="D69" s="22"/>
      <c r="E69" s="22"/>
      <c r="F69" s="22"/>
      <c r="G69" s="2" t="s">
        <v>25</v>
      </c>
      <c r="H69" s="22"/>
      <c r="I69" s="2" t="s">
        <v>25</v>
      </c>
      <c r="M69" s="20" t="s">
        <v>307</v>
      </c>
      <c r="N69" s="0"/>
      <c r="O69" s="6" t="s">
        <v>308</v>
      </c>
      <c r="P69" s="23" t="s">
        <v>28</v>
      </c>
      <c r="Q69" s="8" t="n">
        <f aca="false">2014-VALUE(RIGHT(O69,4))</f>
        <v>20</v>
      </c>
      <c r="R69" s="9" t="str">
        <f aca="false">IF(Q69&lt;21,"&lt; 21",IF(Q69&lt;=30,"21 - 30",IF(Q69&lt;=40,"31 - 40",IF(Q69&lt;=50,"41 - 50","&gt; 50" ))))</f>
        <v>&lt; 21</v>
      </c>
      <c r="S69" s="23" t="s">
        <v>29</v>
      </c>
      <c r="V69" s="21" t="s">
        <v>309</v>
      </c>
      <c r="W69" s="13" t="s">
        <v>310</v>
      </c>
      <c r="X69" s="14"/>
      <c r="Y69" s="15" t="s">
        <v>311</v>
      </c>
    </row>
    <row r="70" customFormat="false" ht="26.85" hidden="false" customHeight="false" outlineLevel="0" collapsed="false">
      <c r="C70" s="2" t="n">
        <v>0</v>
      </c>
      <c r="D70" s="22"/>
      <c r="E70" s="22"/>
      <c r="F70" s="22"/>
      <c r="G70" s="2" t="s">
        <v>25</v>
      </c>
      <c r="H70" s="22"/>
      <c r="I70" s="2" t="s">
        <v>25</v>
      </c>
      <c r="M70" s="20" t="s">
        <v>312</v>
      </c>
      <c r="N70" s="0"/>
      <c r="O70" s="6" t="s">
        <v>313</v>
      </c>
      <c r="P70" s="23" t="s">
        <v>28</v>
      </c>
      <c r="Q70" s="8" t="n">
        <f aca="false">2014-VALUE(RIGHT(O70,4))</f>
        <v>19</v>
      </c>
      <c r="R70" s="9" t="str">
        <f aca="false">IF(Q70&lt;21,"&lt; 21",IF(Q70&lt;=30,"21 - 30",IF(Q70&lt;=40,"31 - 40",IF(Q70&lt;=50,"41 - 50","&gt; 50" ))))</f>
        <v>&lt; 21</v>
      </c>
      <c r="S70" s="23" t="s">
        <v>29</v>
      </c>
      <c r="V70" s="20" t="s">
        <v>314</v>
      </c>
      <c r="W70" s="13" t="s">
        <v>315</v>
      </c>
      <c r="X70" s="14"/>
      <c r="Y70" s="15"/>
    </row>
    <row r="71" customFormat="false" ht="26.85" hidden="false" customHeight="false" outlineLevel="0" collapsed="false">
      <c r="C71" s="2" t="n">
        <v>0</v>
      </c>
      <c r="D71" s="22"/>
      <c r="E71" s="22"/>
      <c r="F71" s="22"/>
      <c r="G71" s="2" t="s">
        <v>25</v>
      </c>
      <c r="H71" s="22"/>
      <c r="I71" s="2" t="s">
        <v>25</v>
      </c>
      <c r="M71" s="20" t="s">
        <v>316</v>
      </c>
      <c r="N71" s="0"/>
      <c r="O71" s="6" t="s">
        <v>317</v>
      </c>
      <c r="P71" s="23" t="s">
        <v>43</v>
      </c>
      <c r="Q71" s="8" t="n">
        <f aca="false">2014-VALUE(RIGHT(O71,4))</f>
        <v>20</v>
      </c>
      <c r="R71" s="9" t="str">
        <f aca="false">IF(Q71&lt;21,"&lt; 21",IF(Q71&lt;=30,"21 - 30",IF(Q71&lt;=40,"31 - 40",IF(Q71&lt;=50,"41 - 50","&gt; 50" ))))</f>
        <v>&lt; 21</v>
      </c>
      <c r="S71" s="23" t="s">
        <v>29</v>
      </c>
      <c r="V71" s="21" t="s">
        <v>318</v>
      </c>
      <c r="W71" s="13" t="s">
        <v>319</v>
      </c>
      <c r="X71" s="14"/>
      <c r="Y71" s="15"/>
    </row>
    <row r="72" customFormat="false" ht="26.85" hidden="false" customHeight="false" outlineLevel="0" collapsed="false">
      <c r="C72" s="2" t="n">
        <v>0</v>
      </c>
      <c r="D72" s="22"/>
      <c r="E72" s="22"/>
      <c r="F72" s="22"/>
      <c r="G72" s="2" t="s">
        <v>25</v>
      </c>
      <c r="H72" s="22"/>
      <c r="I72" s="2" t="s">
        <v>25</v>
      </c>
      <c r="M72" s="20" t="s">
        <v>320</v>
      </c>
      <c r="N72" s="0"/>
      <c r="O72" s="6" t="s">
        <v>321</v>
      </c>
      <c r="P72" s="23" t="s">
        <v>43</v>
      </c>
      <c r="Q72" s="8" t="n">
        <f aca="false">2014-VALUE(RIGHT(O72,4))</f>
        <v>23</v>
      </c>
      <c r="R72" s="9" t="str">
        <f aca="false">IF(Q72&lt;21,"&lt; 21",IF(Q72&lt;=30,"21 - 30",IF(Q72&lt;=40,"31 - 40",IF(Q72&lt;=50,"41 - 50","&gt; 50" ))))</f>
        <v>21 - 30</v>
      </c>
      <c r="S72" s="23" t="s">
        <v>29</v>
      </c>
      <c r="V72" s="21" t="s">
        <v>322</v>
      </c>
      <c r="W72" s="13" t="s">
        <v>323</v>
      </c>
      <c r="X72" s="14"/>
      <c r="Y72" s="15"/>
    </row>
    <row r="73" customFormat="false" ht="26.85" hidden="false" customHeight="false" outlineLevel="0" collapsed="false">
      <c r="C73" s="2" t="n">
        <v>0</v>
      </c>
      <c r="D73" s="22"/>
      <c r="E73" s="22"/>
      <c r="F73" s="22"/>
      <c r="G73" s="2" t="s">
        <v>25</v>
      </c>
      <c r="H73" s="22"/>
      <c r="I73" s="2" t="s">
        <v>25</v>
      </c>
      <c r="M73" s="20" t="s">
        <v>324</v>
      </c>
      <c r="N73" s="0"/>
      <c r="O73" s="16" t="s">
        <v>325</v>
      </c>
      <c r="P73" s="23" t="s">
        <v>43</v>
      </c>
      <c r="Q73" s="8" t="n">
        <f aca="false">2014-VALUE(RIGHT(O73,4))</f>
        <v>22</v>
      </c>
      <c r="R73" s="9" t="str">
        <f aca="false">IF(Q73&lt;21,"&lt; 21",IF(Q73&lt;=30,"21 - 30",IF(Q73&lt;=40,"31 - 40",IF(Q73&lt;=50,"41 - 50","&gt; 50" ))))</f>
        <v>21 - 30</v>
      </c>
      <c r="S73" s="23" t="s">
        <v>29</v>
      </c>
      <c r="V73" s="21" t="s">
        <v>326</v>
      </c>
      <c r="W73" s="13" t="s">
        <v>327</v>
      </c>
      <c r="X73" s="14"/>
      <c r="Y73" s="15"/>
    </row>
    <row r="74" customFormat="false" ht="26.85" hidden="false" customHeight="false" outlineLevel="0" collapsed="false">
      <c r="C74" s="2" t="n">
        <v>0</v>
      </c>
      <c r="D74" s="22"/>
      <c r="E74" s="22"/>
      <c r="F74" s="22"/>
      <c r="G74" s="2" t="s">
        <v>25</v>
      </c>
      <c r="H74" s="22"/>
      <c r="I74" s="2" t="s">
        <v>25</v>
      </c>
      <c r="M74" s="20" t="s">
        <v>328</v>
      </c>
      <c r="N74" s="0"/>
      <c r="O74" s="6" t="s">
        <v>329</v>
      </c>
      <c r="P74" s="23" t="s">
        <v>43</v>
      </c>
      <c r="Q74" s="8" t="n">
        <f aca="false">2014-VALUE(RIGHT(O74,4))</f>
        <v>20</v>
      </c>
      <c r="R74" s="9" t="str">
        <f aca="false">IF(Q74&lt;21,"&lt; 21",IF(Q74&lt;=30,"21 - 30",IF(Q74&lt;=40,"31 - 40",IF(Q74&lt;=50,"41 - 50","&gt; 50" ))))</f>
        <v>&lt; 21</v>
      </c>
      <c r="S74" s="23" t="s">
        <v>29</v>
      </c>
      <c r="V74" s="21" t="s">
        <v>330</v>
      </c>
      <c r="W74" s="13" t="s">
        <v>331</v>
      </c>
      <c r="X74" s="14"/>
      <c r="Y74" s="15"/>
    </row>
    <row r="75" customFormat="false" ht="26.85" hidden="false" customHeight="false" outlineLevel="0" collapsed="false">
      <c r="C75" s="2" t="n">
        <v>0</v>
      </c>
      <c r="D75" s="22"/>
      <c r="E75" s="22"/>
      <c r="F75" s="22"/>
      <c r="G75" s="2" t="s">
        <v>25</v>
      </c>
      <c r="H75" s="22"/>
      <c r="I75" s="2" t="s">
        <v>25</v>
      </c>
      <c r="M75" s="20" t="s">
        <v>332</v>
      </c>
      <c r="N75" s="0"/>
      <c r="O75" s="6" t="s">
        <v>333</v>
      </c>
      <c r="P75" s="23" t="s">
        <v>43</v>
      </c>
      <c r="Q75" s="8" t="n">
        <f aca="false">2014-VALUE(RIGHT(O75,4))</f>
        <v>18</v>
      </c>
      <c r="R75" s="9" t="str">
        <f aca="false">IF(Q75&lt;21,"&lt; 21",IF(Q75&lt;=30,"21 - 30",IF(Q75&lt;=40,"31 - 40",IF(Q75&lt;=50,"41 - 50","&gt; 50" ))))</f>
        <v>&lt; 21</v>
      </c>
      <c r="S75" s="23" t="s">
        <v>29</v>
      </c>
      <c r="V75" s="20" t="s">
        <v>334</v>
      </c>
      <c r="W75" s="13" t="s">
        <v>335</v>
      </c>
      <c r="X75" s="14"/>
      <c r="Y75" s="15" t="s">
        <v>40</v>
      </c>
    </row>
    <row r="76" customFormat="false" ht="26.85" hidden="false" customHeight="false" outlineLevel="0" collapsed="false">
      <c r="C76" s="2" t="n">
        <v>0</v>
      </c>
      <c r="D76" s="22"/>
      <c r="E76" s="22"/>
      <c r="F76" s="22"/>
      <c r="G76" s="2" t="s">
        <v>25</v>
      </c>
      <c r="H76" s="22"/>
      <c r="I76" s="2" t="s">
        <v>25</v>
      </c>
      <c r="M76" s="20" t="s">
        <v>336</v>
      </c>
      <c r="N76" s="0"/>
      <c r="O76" s="6" t="s">
        <v>337</v>
      </c>
      <c r="P76" s="23" t="s">
        <v>28</v>
      </c>
      <c r="Q76" s="8" t="n">
        <f aca="false">2014-VALUE(RIGHT(O76,4))</f>
        <v>20</v>
      </c>
      <c r="R76" s="9" t="str">
        <f aca="false">IF(Q76&lt;21,"&lt; 21",IF(Q76&lt;=30,"21 - 30",IF(Q76&lt;=40,"31 - 40",IF(Q76&lt;=50,"41 - 50","&gt; 50" ))))</f>
        <v>&lt; 21</v>
      </c>
      <c r="S76" s="23" t="s">
        <v>29</v>
      </c>
      <c r="V76" s="21" t="s">
        <v>338</v>
      </c>
      <c r="W76" s="13" t="s">
        <v>339</v>
      </c>
      <c r="X76" s="14"/>
      <c r="Y76" s="15"/>
    </row>
    <row r="77" customFormat="false" ht="26.85" hidden="false" customHeight="false" outlineLevel="0" collapsed="false">
      <c r="C77" s="2" t="n">
        <v>0</v>
      </c>
      <c r="D77" s="22"/>
      <c r="E77" s="22"/>
      <c r="F77" s="22"/>
      <c r="G77" s="2" t="s">
        <v>25</v>
      </c>
      <c r="H77" s="22"/>
      <c r="I77" s="2" t="s">
        <v>25</v>
      </c>
      <c r="M77" s="20" t="s">
        <v>340</v>
      </c>
      <c r="N77" s="0"/>
      <c r="O77" s="6" t="s">
        <v>341</v>
      </c>
      <c r="P77" s="23" t="s">
        <v>43</v>
      </c>
      <c r="Q77" s="8" t="n">
        <f aca="false">2014-VALUE(RIGHT(O77,4))</f>
        <v>21</v>
      </c>
      <c r="R77" s="9" t="str">
        <f aca="false">IF(Q77&lt;21,"&lt; 21",IF(Q77&lt;=30,"21 - 30",IF(Q77&lt;=40,"31 - 40",IF(Q77&lt;=50,"41 - 50","&gt; 50" ))))</f>
        <v>21 - 30</v>
      </c>
      <c r="S77" s="23" t="s">
        <v>29</v>
      </c>
      <c r="V77" s="21" t="s">
        <v>342</v>
      </c>
      <c r="W77" s="13" t="s">
        <v>343</v>
      </c>
      <c r="X77" s="14"/>
      <c r="Y77" s="15" t="s">
        <v>344</v>
      </c>
    </row>
    <row r="78" customFormat="false" ht="26.85" hidden="false" customHeight="false" outlineLevel="0" collapsed="false">
      <c r="C78" s="2" t="n">
        <v>0</v>
      </c>
      <c r="D78" s="22"/>
      <c r="E78" s="22"/>
      <c r="F78" s="22"/>
      <c r="G78" s="2" t="s">
        <v>25</v>
      </c>
      <c r="H78" s="22"/>
      <c r="I78" s="2" t="s">
        <v>25</v>
      </c>
      <c r="M78" s="20" t="s">
        <v>345</v>
      </c>
      <c r="N78" s="0"/>
      <c r="O78" s="6" t="s">
        <v>346</v>
      </c>
      <c r="P78" s="23" t="s">
        <v>43</v>
      </c>
      <c r="Q78" s="8" t="n">
        <f aca="false">2014-VALUE(RIGHT(O78,4))</f>
        <v>20</v>
      </c>
      <c r="R78" s="9" t="str">
        <f aca="false">IF(Q78&lt;21,"&lt; 21",IF(Q78&lt;=30,"21 - 30",IF(Q78&lt;=40,"31 - 40",IF(Q78&lt;=50,"41 - 50","&gt; 50" ))))</f>
        <v>&lt; 21</v>
      </c>
      <c r="S78" s="23" t="s">
        <v>29</v>
      </c>
      <c r="V78" s="21" t="s">
        <v>347</v>
      </c>
      <c r="W78" s="13" t="s">
        <v>348</v>
      </c>
      <c r="X78" s="14"/>
      <c r="Y78" s="15"/>
    </row>
    <row r="79" customFormat="false" ht="26.85" hidden="false" customHeight="false" outlineLevel="0" collapsed="false">
      <c r="C79" s="2" t="n">
        <v>0</v>
      </c>
      <c r="D79" s="22"/>
      <c r="E79" s="22"/>
      <c r="F79" s="22"/>
      <c r="G79" s="2" t="s">
        <v>25</v>
      </c>
      <c r="H79" s="22"/>
      <c r="I79" s="2" t="s">
        <v>25</v>
      </c>
      <c r="M79" s="20" t="s">
        <v>349</v>
      </c>
      <c r="N79" s="0"/>
      <c r="O79" s="16" t="s">
        <v>350</v>
      </c>
      <c r="P79" s="23" t="s">
        <v>28</v>
      </c>
      <c r="Q79" s="8" t="n">
        <f aca="false">2014-VALUE(RIGHT(O79,4))</f>
        <v>22</v>
      </c>
      <c r="R79" s="9" t="str">
        <f aca="false">IF(Q79&lt;21,"&lt; 21",IF(Q79&lt;=30,"21 - 30",IF(Q79&lt;=40,"31 - 40",IF(Q79&lt;=50,"41 - 50","&gt; 50" ))))</f>
        <v>21 - 30</v>
      </c>
      <c r="S79" s="23" t="s">
        <v>29</v>
      </c>
      <c r="V79" s="21" t="s">
        <v>351</v>
      </c>
      <c r="W79" s="13" t="s">
        <v>352</v>
      </c>
      <c r="X79" s="14"/>
      <c r="Y79" s="15"/>
    </row>
    <row r="80" customFormat="false" ht="26.85" hidden="false" customHeight="false" outlineLevel="0" collapsed="false">
      <c r="C80" s="2" t="n">
        <v>0</v>
      </c>
      <c r="D80" s="22"/>
      <c r="E80" s="22"/>
      <c r="F80" s="22"/>
      <c r="G80" s="2" t="s">
        <v>25</v>
      </c>
      <c r="H80" s="22"/>
      <c r="I80" s="2" t="s">
        <v>25</v>
      </c>
      <c r="M80" s="20" t="s">
        <v>353</v>
      </c>
      <c r="N80" s="0"/>
      <c r="O80" s="6" t="s">
        <v>354</v>
      </c>
      <c r="P80" s="23" t="s">
        <v>28</v>
      </c>
      <c r="Q80" s="8" t="n">
        <f aca="false">2014-VALUE(RIGHT(O80,4))</f>
        <v>25</v>
      </c>
      <c r="R80" s="9" t="str">
        <f aca="false">IF(Q80&lt;21,"&lt; 21",IF(Q80&lt;=30,"21 - 30",IF(Q80&lt;=40,"31 - 40",IF(Q80&lt;=50,"41 - 50","&gt; 50" ))))</f>
        <v>21 - 30</v>
      </c>
      <c r="S80" s="23" t="s">
        <v>29</v>
      </c>
      <c r="V80" s="20" t="s">
        <v>355</v>
      </c>
      <c r="W80" s="13" t="s">
        <v>356</v>
      </c>
      <c r="X80" s="14"/>
      <c r="Y80" s="15" t="s">
        <v>357</v>
      </c>
    </row>
    <row r="81" customFormat="false" ht="26.85" hidden="false" customHeight="false" outlineLevel="0" collapsed="false">
      <c r="C81" s="2" t="n">
        <v>0</v>
      </c>
      <c r="D81" s="22"/>
      <c r="E81" s="22"/>
      <c r="F81" s="22"/>
      <c r="G81" s="2" t="s">
        <v>25</v>
      </c>
      <c r="H81" s="22"/>
      <c r="I81" s="2" t="s">
        <v>25</v>
      </c>
      <c r="M81" s="24" t="s">
        <v>358</v>
      </c>
      <c r="N81" s="0"/>
      <c r="O81" s="25" t="s">
        <v>359</v>
      </c>
      <c r="P81" s="23" t="s">
        <v>28</v>
      </c>
      <c r="Q81" s="8" t="n">
        <f aca="false">2014-VALUE(RIGHT(O81,4))</f>
        <v>21</v>
      </c>
      <c r="R81" s="9" t="str">
        <f aca="false">IF(Q81&lt;21,"&lt; 21",IF(Q81&lt;=30,"21 - 30",IF(Q81&lt;=40,"31 - 40",IF(Q81&lt;=50,"41 - 50","&gt; 50" ))))</f>
        <v>21 - 30</v>
      </c>
      <c r="S81" s="23" t="s">
        <v>29</v>
      </c>
      <c r="V81" s="24" t="s">
        <v>360</v>
      </c>
      <c r="W81" s="26" t="s">
        <v>361</v>
      </c>
      <c r="X81" s="0"/>
      <c r="Y81" s="27" t="s">
        <v>362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