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<sst xmlns="http://schemas.openxmlformats.org/spreadsheetml/2006/main" count="738" uniqueCount="419">
  <si>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</si>
  <si>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</si>
  <si>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</si>
  <si>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</si>
  <si>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</si>
  <si>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</si>
  <si>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</si>
  <si>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</si>
  <si>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</si>
  <si>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</si>
  <si>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</si>
  <si>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</si>
  <si>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</si>
  <si>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</si>
  <si>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</si>
  <si>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</si>
  <si>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</si>
  <si>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</si>
  <si>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</si>
  <si>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</si>
  <si>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</si>
  <si>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</si>
  <si>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</si>
  <si>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</si>
  <si>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</si>
  <si>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</si>
  <si>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Ajeng Khoerunnisa</t>
  </si>
  <si>
    <t>Bengkulu, 07-02 1993</t>
  </si>
  <si>
    <t>P</t>
  </si>
  <si>
    <t>SLTA</t>
  </si>
  <si>
    <t>Jl. Unib Permai IVB Rt012,Rw03 Blok IVB Kel Bentiring Permai, Bengkulu</t>
  </si>
  <si>
    <t>08973353022</t>
  </si>
  <si>
    <t>Iwan Syah Joko S</t>
  </si>
  <si>
    <t>Kota Gajah, 28-07,1990</t>
  </si>
  <si>
    <t>L</t>
  </si>
  <si>
    <t>S1</t>
  </si>
  <si>
    <t>085758200551</t>
  </si>
  <si>
    <t>Peternakan Ayam Kampung</t>
  </si>
  <si>
    <t>Desi Patmawati</t>
  </si>
  <si>
    <t>Bengkulu, 07-12 1985</t>
  </si>
  <si>
    <t>Jl, Kalimantan Gg, Harapan 1 Rt003,Rw001 Kel Rawa Makmur Bengkulu</t>
  </si>
  <si>
    <t>082377250070</t>
  </si>
  <si>
    <t>Klinik Herbal</t>
  </si>
  <si>
    <t>Mira Apriani</t>
  </si>
  <si>
    <t>Curup, 02-04-1991</t>
  </si>
  <si>
    <t>Jl, Merawan 20, Rt26,Rw07 Kel Sawah Lebar , Bengkulu</t>
  </si>
  <si>
    <t>085758732853</t>
  </si>
  <si>
    <t>Chintia Dwi N</t>
  </si>
  <si>
    <t>Curup, 08-11-1993</t>
  </si>
  <si>
    <t>Jl. Wr Supratman RT07, RW02 Kel. Kandang Limun , Rejang Lebong Bengkulu</t>
  </si>
  <si>
    <t>08984223963</t>
  </si>
  <si>
    <t>Permainan Anak Edukatif</t>
  </si>
  <si>
    <t>Kinanti Sartika</t>
  </si>
  <si>
    <t>Bengkulu, 19-10-1993</t>
  </si>
  <si>
    <t>JL. Putri Gading Cempaka, n0.28 Rt13,Rw14 Kel. Penurunan, Bengkulu</t>
  </si>
  <si>
    <t>082182422290</t>
  </si>
  <si>
    <t>Coffe Shop/Kedai Kopi</t>
  </si>
  <si>
    <t>Yasir Amrullah</t>
  </si>
  <si>
    <t>Curup,24-11-1991</t>
  </si>
  <si>
    <t>Jl.Juangi No.28 Rt.002 Rw.001 Kel.Talang Rimbo Lama Kota Rejang Bengkulu</t>
  </si>
  <si>
    <t>085609072748</t>
  </si>
  <si>
    <t>Ternak Ikan Lele</t>
  </si>
  <si>
    <t>M.Afris Camlinoti</t>
  </si>
  <si>
    <t>Palembang,01-04-1993</t>
  </si>
  <si>
    <t>Jl.Wr Supratman No.29 Rt.01 Rw.01 Kel.Kandang Limun Kota Bengkulu</t>
  </si>
  <si>
    <t>08996066755</t>
  </si>
  <si>
    <t>Printing Campus</t>
  </si>
  <si>
    <t>Frimansyah</t>
  </si>
  <si>
    <t>Seleka,17-11-1991</t>
  </si>
  <si>
    <t>Jl.Lingkar Barat Rt.10 Rw.03 Kel.Lingkar Barat Kota Bengkulu</t>
  </si>
  <si>
    <t>089674082419</t>
  </si>
  <si>
    <t>Tahu Oraganik</t>
  </si>
  <si>
    <t>Erpin Sohadi</t>
  </si>
  <si>
    <t>Pagar Dewai,15-06-1990</t>
  </si>
  <si>
    <t>J.Lingkar Barat Rt.03 Rw.03 Kel.Linhkar Barat Kota.Bengkulu</t>
  </si>
  <si>
    <t>085236707378</t>
  </si>
  <si>
    <t>Olahan Bebahan Baku Keledai</t>
  </si>
  <si>
    <t>Arinto Nugraha D.T</t>
  </si>
  <si>
    <t>Curup,28-05-1990</t>
  </si>
  <si>
    <t>Jl. Bakti Osis 1 No.09, Rt 02/01 Kel Air Bang, Curup - Bengkulu</t>
  </si>
  <si>
    <t>082371917119</t>
  </si>
  <si>
    <t>Bakery, (Cake Perenggi/labu kuning)</t>
  </si>
  <si>
    <t>Titie Suparti</t>
  </si>
  <si>
    <t>Bengkulu, 11-08-1989</t>
  </si>
  <si>
    <t>Jl. Abusakim Rt02,Rw03 Kel. Abusakim Kab. Bengkulu Tengah</t>
  </si>
  <si>
    <t>082375832932</t>
  </si>
  <si>
    <t>Telur Asin, Bibit Itik, Daging Itik</t>
  </si>
  <si>
    <t>Andrea Lestari</t>
  </si>
  <si>
    <t>Manna, 20-04-1993</t>
  </si>
  <si>
    <t>Jl. Raden Fatah Rt07,-Pagar Dewa, Kota Bengkulu</t>
  </si>
  <si>
    <t>085368467171</t>
  </si>
  <si>
    <t>Susu Kedelai</t>
  </si>
  <si>
    <t>Utari Ramadanti Z.P</t>
  </si>
  <si>
    <t>Manna, 11-03-1994</t>
  </si>
  <si>
    <t>Jl. Peking No. 86 Rt 22-07 Blok 8 Kel. Cempaka Permai Kab Bengkulu</t>
  </si>
  <si>
    <t>085268070070</t>
  </si>
  <si>
    <t>Asesoris Manik-Manik &amp; Manikakrilik</t>
  </si>
  <si>
    <t>Afitra Dian A</t>
  </si>
  <si>
    <t>Tais 18-04-1988</t>
  </si>
  <si>
    <t>Jl. Citarum3 No 11 D Rt12,Rw05 Kel Jalan Sedang, Bengkulu</t>
  </si>
  <si>
    <t>085268179794</t>
  </si>
  <si>
    <t>Baby Shock</t>
  </si>
  <si>
    <t>Dede Sanusi</t>
  </si>
  <si>
    <t>Bandung 10-01-1989</t>
  </si>
  <si>
    <t>Jl Bahkti Husada Rt01, Rw01 Kel. Lingkar Barat, Bengkulu</t>
  </si>
  <si>
    <t>089698913659</t>
  </si>
  <si>
    <t>Menjahit</t>
  </si>
  <si>
    <t>Andesty Dwi N</t>
  </si>
  <si>
    <t>Curup, 07-12-1991</t>
  </si>
  <si>
    <t>Jl. D.i Panjaitan Gg. Maskam, Rt01,Rw01 Talang Benih- Rejang Lebong</t>
  </si>
  <si>
    <t>0819119234259 - 085758093780</t>
  </si>
  <si>
    <t>Kedai Mie-Mie Hot Plate</t>
  </si>
  <si>
    <t>Eprizaldy</t>
  </si>
  <si>
    <t>Bengkulu 28-02-1996</t>
  </si>
  <si>
    <t> </t>
  </si>
  <si>
    <t>Jl, Kemang Manis3 Rt08,Rw2 Blok 44, Kel. Sawah Lebar kab. Bengkulu</t>
  </si>
  <si>
    <t>082179708610</t>
  </si>
  <si>
    <t>Meubel</t>
  </si>
  <si>
    <t>Lindri Anggraini</t>
  </si>
  <si>
    <t>Bengkulu, 24-11-1996</t>
  </si>
  <si>
    <t>jl. Almahera Rt07-04 blok 2 Kel. Surabaya, Kota Bengkulu</t>
  </si>
  <si>
    <t>08978113588</t>
  </si>
  <si>
    <t>Usaha Batik</t>
  </si>
  <si>
    <t>Andi Hartono</t>
  </si>
  <si>
    <t>Bengkulu, 02-08-1992</t>
  </si>
  <si>
    <t>Jl. Al Furqan Rt03-01</t>
  </si>
  <si>
    <t>087894676766</t>
  </si>
  <si>
    <t>Gorengan Tahu</t>
  </si>
  <si>
    <t>Slamet Puji Nuryanto</t>
  </si>
  <si>
    <t>Bengkulu,08-05-1992</t>
  </si>
  <si>
    <t>Jl. Merawan Rt028,007 Kel. Sawah Lebar Baru, Kota Bengkulu</t>
  </si>
  <si>
    <t>087894995335</t>
  </si>
  <si>
    <t>Percetakan</t>
  </si>
  <si>
    <t>Sri Guniti Patmawati</t>
  </si>
  <si>
    <t>Padang,29-03-1999</t>
  </si>
  <si>
    <t>Jl. Cendrawasi, Rt09, Rw03, Kel Kebun Gran - Bengkulu</t>
  </si>
  <si>
    <t>08998214659</t>
  </si>
  <si>
    <t>Membuat Kacang Tojin, Ikan Teri, Kue Dll</t>
  </si>
  <si>
    <t>Andini Ramadayanti</t>
  </si>
  <si>
    <t>Bengkulu, 08-01-1998</t>
  </si>
  <si>
    <t>Jl. Nuzirwan Zainul, Rt04, Rw2 Kel Kampung  Bali - Bengkulu</t>
  </si>
  <si>
    <t>089633066078</t>
  </si>
  <si>
    <t>Qiu Satra Progod</t>
  </si>
  <si>
    <t>Bengkulu, 07-012-1988</t>
  </si>
  <si>
    <t>Jl. Kh ahmad Dahlan Rt06, Rw02 Kel. Kebun Raos - Bengkulu</t>
  </si>
  <si>
    <t>085664980111 &amp; 0736346205</t>
  </si>
  <si>
    <t>Penangkaran Burung Murai Batu</t>
  </si>
  <si>
    <t>Devi Meriani</t>
  </si>
  <si>
    <t>Palembang 27-05-1977</t>
  </si>
  <si>
    <t>Jl. Kapuas V.B Rt 21, Rw002 Blok B1 No. 9 Kel Lingkar Barat- Kota Bengkulu</t>
  </si>
  <si>
    <t>085368397688</t>
  </si>
  <si>
    <t>Kerupuk Ikan Gabus Laut</t>
  </si>
  <si>
    <t>Levy Lipran</t>
  </si>
  <si>
    <t>Bengkulu, 29-04-1979</t>
  </si>
  <si>
    <t>Jl. Air Palik I Blok. III No.329, Rt19, Rw 02 Blok III, Kel Betungan - Bengkulu</t>
  </si>
  <si>
    <t>085664972999 &amp; 085273329999</t>
  </si>
  <si>
    <t>Pcel Lele Dan Nasi Uduk</t>
  </si>
  <si>
    <t>Nurul Hayati</t>
  </si>
  <si>
    <t>Curup, 12-11-1971</t>
  </si>
  <si>
    <t>Jl. Indra Giri 4 Rt03, Rw 01 Kel. P Harapan - Bengkulu</t>
  </si>
  <si>
    <t>085658841366</t>
  </si>
  <si>
    <t>Usaha Pempek-Pempek Palembang</t>
  </si>
  <si>
    <t>Ajeng Sebti Meilita L</t>
  </si>
  <si>
    <t>Bengkulu, 11-05-1994</t>
  </si>
  <si>
    <t>Jl. PerumDam, Rt04, Rw01, Blok A1, Kel Kandang Mas, - Bengkulu</t>
  </si>
  <si>
    <t>082374051994</t>
  </si>
  <si>
    <t>Usaha ES Krim</t>
  </si>
  <si>
    <t>Mahrevy Roselini</t>
  </si>
  <si>
    <t>Bengkulu, 23-08-1993</t>
  </si>
  <si>
    <t>Jl. Parkit Rt012, Rw004, Blok V Kel Cempaka Permai - Bengkulu</t>
  </si>
  <si>
    <t>087894921700</t>
  </si>
  <si>
    <t>Jual Kue Ultah, Pengantin, Cup Cake, Pempek Dll</t>
  </si>
  <si>
    <t>Juandarlin</t>
  </si>
  <si>
    <t>Bengkulu,08-09-1982</t>
  </si>
  <si>
    <t>Jl. Indra Giri4 No. 22 Rt003, Rw001 Kel Pd. Harapan - Bengkulu</t>
  </si>
  <si>
    <t>085839090491 &amp; 08237506 8982 </t>
  </si>
  <si>
    <t>Budidaya Pengasapan Ikan / Ikan Kering</t>
  </si>
  <si>
    <t>Eka Sukmalisa A</t>
  </si>
  <si>
    <t>Bengkulu, 19-04-1984</t>
  </si>
  <si>
    <t>DIII</t>
  </si>
  <si>
    <t>Jl. Salak Raya No. 117 Rt.14, Rw. 04 Kel. Padang Nangka - Bengkulu</t>
  </si>
  <si>
    <t>081377733331 &amp; 073627051</t>
  </si>
  <si>
    <t>Tata Rias</t>
  </si>
  <si>
    <t>Riandes</t>
  </si>
  <si>
    <t>Bengkulu, 27-12-1987</t>
  </si>
  <si>
    <t>Jl. Indra Giri IV No. 27 Rt.03/01 Kel.Pd Harapan - Bengkulu</t>
  </si>
  <si>
    <t>0736349314 &amp; 0853 8339 9277</t>
  </si>
  <si>
    <t>Fitriani</t>
  </si>
  <si>
    <t>Padang, 08-08-1973</t>
  </si>
  <si>
    <t>Jl. Soeprapto, RtVI, Rw II Kel. Anggut Dalam - Bengkulu</t>
  </si>
  <si>
    <t>08127894997</t>
  </si>
  <si>
    <t>Toko Aneka Listrik</t>
  </si>
  <si>
    <t>Topan Mulyansah</t>
  </si>
  <si>
    <t>Curup,4-8-1984</t>
  </si>
  <si>
    <t>Jl. Merawan, Rt 28, Rw07 Kel. Sawah Lebar - Bengkulu</t>
  </si>
  <si>
    <t>082182931138</t>
  </si>
  <si>
    <t>Ternak Lele</t>
  </si>
  <si>
    <t>Zainal Abidin, St</t>
  </si>
  <si>
    <t>Bengkulu, 28-031983</t>
  </si>
  <si>
    <t>Jl. Meranti4 Rt. 10, Rw03 Kel Sawah Lebar Baru - Kota Bengkulu</t>
  </si>
  <si>
    <t>073624565 &amp; 085267242620</t>
  </si>
  <si>
    <t>Kerajinan Kulit Lantung</t>
  </si>
  <si>
    <t>Sofian Putra</t>
  </si>
  <si>
    <t>Bengkulu, 21-09-1978</t>
  </si>
  <si>
    <t>Jl. Merawan Rt028, Rw007 Kel. Sawah Lebar Kec. Ratu Agung - Bengkulu</t>
  </si>
  <si>
    <t>082181250950</t>
  </si>
  <si>
    <t>Bengkel Sepeda Motor</t>
  </si>
  <si>
    <t>Josy Aditha</t>
  </si>
  <si>
    <t>Bengkulu, 28-03 1995</t>
  </si>
  <si>
    <t>Jl. Jati 8  Rt09, Rw03 Kel. Sawah Lebar - Kota Bengkel</t>
  </si>
  <si>
    <t>089697180628 &amp; 089697180628</t>
  </si>
  <si>
    <t>Ternak Ayam</t>
  </si>
  <si>
    <t>Josy Pratama</t>
  </si>
  <si>
    <t>Bengkulu, 09-05-1990</t>
  </si>
  <si>
    <t>Jl. JatiVII, Rt09, Rw03, Kel Sawa Lebar, Kab. Bengkulu</t>
  </si>
  <si>
    <t>085758331980</t>
  </si>
  <si>
    <t>Ternak Bebek</t>
  </si>
  <si>
    <t>Rendi Azhar S</t>
  </si>
  <si>
    <t>Bengkulu, 11-06-1986</t>
  </si>
  <si>
    <t>Jl. Unib Permai IVB Rt012, Rw 03 Bentiring Permai, Bengkulu</t>
  </si>
  <si>
    <t>082373909198</t>
  </si>
  <si>
    <t>Peternakan Itik Petelur</t>
  </si>
  <si>
    <t>Safiadi Rahmantio</t>
  </si>
  <si>
    <t>Pekalongan, 16-04-1964</t>
  </si>
  <si>
    <t>Jl. Sadang 4, Rt011 Rw003, Blok F No. 2, Kel.r Barat - Bengkulu</t>
  </si>
  <si>
    <t>081384539384</t>
  </si>
  <si>
    <t>Elektronika Komputer</t>
  </si>
  <si>
    <t>Dra Asnaini</t>
  </si>
  <si>
    <t>Lubuk Linggau, 10-06-1963</t>
  </si>
  <si>
    <t>Jl. MH Thamrin Rt001, Rw002 Kel. Air Rambai Rejang Lebong, Bengkulu</t>
  </si>
  <si>
    <t>081271423789</t>
  </si>
  <si>
    <t>Kue Kering/ Makanan Ringan Khas Bengkulu</t>
  </si>
  <si>
    <t>Indra Bakti</t>
  </si>
  <si>
    <t>Bengkulu, 17-06-1980</t>
  </si>
  <si>
    <t>Jl. PB Rum Kemiling Asri Pratama, Rt022, Rw08 Blok E Kel. Pekan Sabtu - Bengkulu</t>
  </si>
  <si>
    <t>082371586863</t>
  </si>
  <si>
    <t>Bengkel</t>
  </si>
  <si>
    <t>Rahmawati</t>
  </si>
  <si>
    <t>Muarawam, 21-09-1975</t>
  </si>
  <si>
    <t>Jl. Putri Gading Cempaka, Rt003, Rw001 Kelurahan Penurunan, Kab. Bengkulu</t>
  </si>
  <si>
    <t>Jual Gorengan Dan Pakaran</t>
  </si>
  <si>
    <t>Hendry Kurniawan</t>
  </si>
  <si>
    <t>Bengkulu 12-01-1996</t>
  </si>
  <si>
    <t>Jl. Kencur Mas 66, Beringin Rt 10, Rw 02 Kel. Sukarami - Bengkulu</t>
  </si>
  <si>
    <t>089627080713</t>
  </si>
  <si>
    <t>Nasi Uduk</t>
  </si>
  <si>
    <t>Supri Harto</t>
  </si>
  <si>
    <t>Bangka, 13-09-1985</t>
  </si>
  <si>
    <t>Jl. Merawan Rt 28, Rw07 Kel. Sawah Lebar - Bengkulu</t>
  </si>
  <si>
    <t>085758021830</t>
  </si>
  <si>
    <t>Kripik Ikan Bledang</t>
  </si>
  <si>
    <t>Kurnia Dianti</t>
  </si>
  <si>
    <t>Bengkulu, 16-02-1995</t>
  </si>
  <si>
    <t>JL. Merawan, Rt 28, Rw07, Kel. Sawah Lebar Baru - Bengkulu</t>
  </si>
  <si>
    <t>Kredit Dan Lain-lain</t>
  </si>
  <si>
    <t>Sandra Warisman</t>
  </si>
  <si>
    <t>Ronan,  23-12-1989</t>
  </si>
  <si>
    <t>Jl. Hibrida Ujung - Bengkulu</t>
  </si>
  <si>
    <t>08566612449</t>
  </si>
  <si>
    <t>Makanan Khas Bengkulu</t>
  </si>
  <si>
    <t>Nasrul Hendri</t>
  </si>
  <si>
    <t>Mahat, 12-06-1982</t>
  </si>
  <si>
    <t>Jl. Jl. Hibrida Ujung, Rt09, Rw02 Kel. Pagar Dewa, Kota Bengkulu</t>
  </si>
  <si>
    <t>082184699444</t>
  </si>
  <si>
    <t>Peternakan Lele</t>
  </si>
  <si>
    <t>Dharmawan</t>
  </si>
  <si>
    <t>Padang, 30-05-1963</t>
  </si>
  <si>
    <t>SLTP</t>
  </si>
  <si>
    <t>Jl. Sinabung, Perum Emas Permata, Rt16, Rw05 Blok L Kel Kandang Emas - Bengkulu</t>
  </si>
  <si>
    <t>081271991334</t>
  </si>
  <si>
    <t>Pengrajin Batu Akik</t>
  </si>
  <si>
    <t>Rara Permatasari</t>
  </si>
  <si>
    <t>Payakumbuh, 09-09-1988</t>
  </si>
  <si>
    <t>Jl. Unib Permai 4B No. 16 Rt12, Rw003 Kel. Bentiring Permai - Bengkulu</t>
  </si>
  <si>
    <t>085265588665</t>
  </si>
  <si>
    <t>Ternak Ikan Nila</t>
  </si>
  <si>
    <t>Azwir</t>
  </si>
  <si>
    <t>Kepahiang, 03-04-1972</t>
  </si>
  <si>
    <t>Jl. KS Tubun, Rt 017, Rw 004, Blok F16, Kel. Jln Gedang - Bengkulu</t>
  </si>
  <si>
    <t>085267246853</t>
  </si>
  <si>
    <t>Rahmat Rismun</t>
  </si>
  <si>
    <t>Bengkulu, 07-10-1990</t>
  </si>
  <si>
    <t>Jl. Arwana Blok G10, No.133, Rt08, Rw 05  Kel Surabaya - Benkulu</t>
  </si>
  <si>
    <t>089685507194</t>
  </si>
  <si>
    <t>Industri Kreatif</t>
  </si>
  <si>
    <t>Danur Ahlul U.R.P</t>
  </si>
  <si>
    <t>Bengkulu, 14-08-1988</t>
  </si>
  <si>
    <t>Jl. Timu Indah IV, no. 27 Rt24, Rw 01, Kel Sidomulyo, Bengkulu</t>
  </si>
  <si>
    <t>085267081005</t>
  </si>
  <si>
    <t>Nugget Sayur</t>
  </si>
  <si>
    <t>Zulham Efendi</t>
  </si>
  <si>
    <t>Bengkulu, 15-10-1981</t>
  </si>
  <si>
    <t>Jl. Soekarno Hatta8, Rt05, Rw02 Kel. Anggut Atas - Bengkulu</t>
  </si>
  <si>
    <t>0852732333331</t>
  </si>
  <si>
    <t>Usaha Jasa Loundry</t>
  </si>
  <si>
    <t>Tri Prabowo</t>
  </si>
  <si>
    <t>Kayu Aron, 01-12-1993</t>
  </si>
  <si>
    <t>Jl, Halmahera, Rt16, Rw01 Blok A Kel. Surabaya  - Kota Bengkulu</t>
  </si>
  <si>
    <t>08999919201</t>
  </si>
  <si>
    <t>Azzam Creatif</t>
  </si>
  <si>
    <t>Dessy Purnama S</t>
  </si>
  <si>
    <t>Manna, 10-12-1990</t>
  </si>
  <si>
    <t>Jl. Veteran Gg. Soleh, Rt11, Rw01 Kel.Kapuk, Bengkulu Selatan</t>
  </si>
  <si>
    <t>085758245447</t>
  </si>
  <si>
    <t>Toko Makanan / Kue</t>
  </si>
  <si>
    <t>Muammar Syarif</t>
  </si>
  <si>
    <t>Bengkulu, 16-10-1988</t>
  </si>
  <si>
    <t>Jl, Gg. Albarokah 7 Rt 11, Rw02 Kel Sumber Jaya - Kab. Bengkulu</t>
  </si>
  <si>
    <t>081271845584</t>
  </si>
  <si>
    <t>Usaha Distributor Garam Krosok</t>
  </si>
  <si>
    <t>Misnadi, C</t>
  </si>
  <si>
    <t>Marga Sakti, 04-04-1988</t>
  </si>
  <si>
    <t>Jl. Tanah Hitam, Rt002, Rw005 Kel. Marga Sakti - Kota Bengkulu Utara</t>
  </si>
  <si>
    <t>085368237403</t>
  </si>
  <si>
    <t> Budi Daya Ayam Kampung, Dan Produksi</t>
  </si>
  <si>
    <t>Putri Purwanti</t>
  </si>
  <si>
    <t>Bengkulu, 03-04-1992</t>
  </si>
  <si>
    <t>Jl. Sepakat 2 Gg. Amal, Rt015,Rw004 Kel. Sawah Lebar Baru, - Kota Bengkulu</t>
  </si>
  <si>
    <t>085266696623</t>
  </si>
  <si>
    <t>Kuliner Bakso Ayam</t>
  </si>
  <si>
    <t>Umi Kalsum</t>
  </si>
  <si>
    <t>Bengkulu, 04-03-1968</t>
  </si>
  <si>
    <t>Jl. Nola, No.23 Rt06, Rw01 Kel. Anggut Bawah, Bengkulu</t>
  </si>
  <si>
    <t>082178511338</t>
  </si>
  <si>
    <t>Kedai Pempek dan Aneka Kue basah Dan Kering</t>
  </si>
  <si>
    <t>Azri Fariz L</t>
  </si>
  <si>
    <t>Bengkulu, 19-06-1995</t>
  </si>
  <si>
    <t>Jl, Perum Pinang Mas 2, Rt11, Rw01 Kel. Bentiring Permai, Kota Bengkulu</t>
  </si>
  <si>
    <t>08992222134 &amp; 073624221</t>
  </si>
  <si>
    <t>Usaha Loundry</t>
  </si>
  <si>
    <t>Dewita Arinda</t>
  </si>
  <si>
    <t>Bengkulu, 14-09-1992</t>
  </si>
  <si>
    <t>Jl. R.E Marthadinata4 No. 63, Rt29, Rw006, Kel Pagar Dewa Kota Bengkulu</t>
  </si>
  <si>
    <t>085368893789</t>
  </si>
  <si>
    <t>0riental cake</t>
  </si>
  <si>
    <t>Eni Zalya</t>
  </si>
  <si>
    <t>Palembang, 28-10-1974</t>
  </si>
  <si>
    <t>Jl. Horizon, No.40, Rt01, Kel. Kandang Mas, Bengkulu</t>
  </si>
  <si>
    <t>Usaha Aneka Kue Basah</t>
  </si>
  <si>
    <t>Rahmi Ratna J</t>
  </si>
  <si>
    <t>Bengkulu, 7-01-1982</t>
  </si>
  <si>
    <t>Jl. Pratu Aidit, Rt5, Rw2 Kel Bajak, Bengkulu</t>
  </si>
  <si>
    <t>085366624065</t>
  </si>
  <si>
    <t>Ternak Ikan Lele &amp; Membuat Kue Kering Lebaran</t>
  </si>
  <si>
    <t>Muharma Dani</t>
  </si>
  <si>
    <t>Bengkulu, 13-07-1991</t>
  </si>
  <si>
    <t>Jl. HM Zahab N0. 11 Rt04, Rw02 Kel Bajak- Bengkulu</t>
  </si>
  <si>
    <t>073620119</t>
  </si>
  <si>
    <t>Jamur Tiram</t>
  </si>
  <si>
    <t>Tri Hardi</t>
  </si>
  <si>
    <t>Bengkulu, 21-03-1991</t>
  </si>
  <si>
    <t>Jl. HM Zahab n0. 31 Rt03, Rw01 Kel Bajak  - Bengkulu</t>
  </si>
  <si>
    <t>073620932  &amp; 085268895595</t>
  </si>
  <si>
    <t>Ternak/ Budidaya Ikan</t>
  </si>
  <si>
    <t>Hendra Supriadi</t>
  </si>
  <si>
    <t>Tanjung Raja,27-07-1983</t>
  </si>
  <si>
    <t>Jln.Sma Negri 3 Rt.05 Rw.01 Kel.Lempung Kota Bengkulu</t>
  </si>
  <si>
    <t>;085381260805</t>
  </si>
  <si>
    <t>Usaha Kerupuk</t>
  </si>
  <si>
    <t>Toni Eko Sugiarto</t>
  </si>
  <si>
    <t>Bengkulu,31-10-1988</t>
  </si>
  <si>
    <t>Jl.Kadis 2 Rt,002 Rw.01 Kel. Sumber Jaya Bengkulu</t>
  </si>
  <si>
    <t>081919455234</t>
  </si>
  <si>
    <t>Laundry dan Dry Clean</t>
  </si>
  <si>
    <t>Juni Maratika</t>
  </si>
  <si>
    <t>Bengkulu,02-06-1993</t>
  </si>
  <si>
    <t>Jl.Budi Utomo Rt.02 Rw.01 Kel,Beringin Raya Kota Bengkulu</t>
  </si>
  <si>
    <t>08973333805</t>
  </si>
  <si>
    <t>Usaha Kue Basah</t>
  </si>
  <si>
    <t>Wiwik Wirati</t>
  </si>
  <si>
    <t>Bengkulu,04-02-1995</t>
  </si>
  <si>
    <t>Jl.Merapi No.38 Rt.05 Rw.01 Kel.Kebun Tebeng Kota Bengkulu</t>
  </si>
  <si>
    <t>;08933074878</t>
  </si>
  <si>
    <t>Warung Sembako Dan Manisan</t>
  </si>
  <si>
    <t>Ferbri Astuti</t>
  </si>
  <si>
    <t>Bengkulu,20-02-1991</t>
  </si>
  <si>
    <t>Jl.Sutpratman No.17 Kel.Bentiring Kota Bengkulu</t>
  </si>
  <si>
    <t>085758828018</t>
  </si>
  <si>
    <t>Taylor,Jilbab Two Face</t>
  </si>
  <si>
    <t>Liza Dandew</t>
  </si>
  <si>
    <t>Bengkulu,29-05-1989</t>
  </si>
  <si>
    <t>Jl.Kalimantan Rt.19-03-1989 Kel.Rawa Makmur Kota Bengkulu</t>
  </si>
  <si>
    <t>085758081225</t>
  </si>
  <si>
    <t>Jahe Merah Instan</t>
  </si>
  <si>
    <t>Widi Klicaksono M.</t>
  </si>
  <si>
    <t>Bengkulu.10-10-1994</t>
  </si>
  <si>
    <t>Jl.Kesehatan 1 No 66 Rt.02 Rw.01 Kel.Anggut Bawah Kota Bengkulu</t>
  </si>
  <si>
    <t>073622025/'08980037735</t>
  </si>
  <si>
    <t>Budidaya Lele</t>
  </si>
  <si>
    <t>Dickyb Apriandi</t>
  </si>
  <si>
    <t>Bengkulu,01-04-1990</t>
  </si>
  <si>
    <t>Jl.P.Natadirja 12 No.45 Rt.06 Rw.02 Kel.Jln.Gedang Kota Bengkulu</t>
  </si>
  <si>
    <t>0736348702/081271383242</t>
  </si>
  <si>
    <t>Usaha Makanan Ringan (Snack)</t>
  </si>
  <si>
    <t>Velianai Efriani</t>
  </si>
  <si>
    <t>Bengkulu,26-12-1991</t>
  </si>
  <si>
    <t>Jln.Hibrida 15 Rt.10 Rw.04 Kel.Sidomulyo Kota Bengkulu</t>
  </si>
  <si>
    <t>073621143/081261599173</t>
  </si>
  <si>
    <t>Online Shop</t>
  </si>
  <si>
    <t>Maryani</t>
  </si>
  <si>
    <t>Bengkulu,17-12-1972</t>
  </si>
  <si>
    <t>Jl.Sedang 1 Rt,06 Rw.02 Kel.Lk.Barat Kota Bengkulu</t>
  </si>
  <si>
    <t>08527500971</t>
  </si>
  <si>
    <t>Pondok Makan Dan Jamur Tiram</t>
  </si>
  <si>
    <t>Ria Oktarini</t>
  </si>
  <si>
    <t>Bengkulu,22-10-1993</t>
  </si>
  <si>
    <t>Jl.Bumi Ayu No.03 Kel.Bumi Ayu Kota Bengkulu</t>
  </si>
  <si>
    <t>085279817007</t>
  </si>
  <si>
    <t>Pengembangan Loket Online </t>
  </si>
  <si>
    <t>Indrawati(Iin Dahlia)</t>
  </si>
  <si>
    <t>Jakarta,24-06-1964</t>
  </si>
  <si>
    <t>Jl.Kapuas Raya 31 B Rt.14 Rw.06 Kel.Pd.Hrapan Kota Bengkulu</t>
  </si>
  <si>
    <t>081368534052</t>
  </si>
  <si>
    <t>Makanan Tradisional Catering</t>
  </si>
  <si>
    <t>Atika Wiranti</t>
  </si>
  <si>
    <t>Bengkulu,15-02-1994</t>
  </si>
  <si>
    <t>Jl.Perumas Padang Kimiling Permai Rt.15 Rw.06 Blok 2 Kel.Pekan Sabtu Kota Bengkulu</t>
  </si>
  <si>
    <t>;087947613306</t>
  </si>
  <si>
    <t>Laudry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</si>
</sst>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1"/>
  <sheetViews>
    <sheetView windowProtection="false" showFormulas="false" showGridLines="true" showRowColHeaders="true" showZeros="true" rightToLeft="false" tabSelected="true" showOutlineSymbols="true" defaultGridColor="true" view="normal" topLeftCell="P77" colorId="64" zoomScale="75" zoomScaleNormal="75" zoomScalePageLayoutView="100" workbookViewId="0">
      <selection pane="topLeft" activeCell="X81" activeCellId="0" sqref="X81"/>
    </sheetView>
  </sheetViews>
  <sheetFormatPr defaultRowHeight="13.8"/>
  <cols>
    <col collapsed="false" hidden="false" max="1" min="1" style="1" width="2"/>
    <col collapsed="false" hidden="false" max="2" min="2" style="1" width="4.4412955465587"/>
    <col collapsed="false" hidden="false" max="3" min="3" style="1" width="6"/>
    <col collapsed="false" hidden="false" max="4" min="4" style="1" width="8.21862348178138"/>
    <col collapsed="false" hidden="false" max="5" min="5" style="1" width="7.77732793522267"/>
    <col collapsed="false" hidden="false" max="6" min="6" style="1" width="8.88259109311741"/>
    <col collapsed="false" hidden="false" max="7" min="7" style="1" width="10.331983805668"/>
    <col collapsed="false" hidden="false" max="8" min="8" style="1" width="11.331983805668"/>
    <col collapsed="false" hidden="false" max="9" min="9" style="1" width="12.331983805668"/>
    <col collapsed="false" hidden="false" max="10" min="10" style="1" width="12.5546558704453"/>
    <col collapsed="false" hidden="false" max="11" min="11" style="1" width="6.66396761133603"/>
    <col collapsed="false" hidden="false" max="12" min="12" style="1" width="9.4412955465587"/>
    <col collapsed="false" hidden="false" max="13" min="13" style="1" width="21.668016194332"/>
    <col collapsed="false" hidden="false" max="14" min="14" style="1" width="6.88259109311741"/>
    <col collapsed="false" hidden="false" max="15" min="15" style="1" width="24.2145748987854"/>
    <col collapsed="false" hidden="false" max="16" min="16" style="2" width="11.9959514170041"/>
    <col collapsed="false" hidden="false" max="17" min="17" style="1" width="4.77732793522267"/>
    <col collapsed="false" hidden="false" max="18" min="18" style="1" width="11.5546558704453"/>
    <col collapsed="false" hidden="false" max="19" min="19" style="2" width="14.4412955465587"/>
    <col collapsed="false" hidden="false" max="20" min="20" style="1" width="5"/>
    <col collapsed="false" hidden="false" max="21" min="21" style="1" width="10.995951417004"/>
    <col collapsed="false" hidden="false" max="22" min="22" style="1" width="61.4453441295547"/>
    <col collapsed="false" hidden="false" max="23" min="23" style="1" width="9"/>
    <col collapsed="false" hidden="false" max="24" min="24" style="1" width="7.33603238866397"/>
    <col collapsed="false" hidden="false" max="25" min="25" style="1" width="26.8866396761134"/>
    <col collapsed="false" hidden="false" max="256" min="26" style="1" width="6.88259109311741"/>
    <col collapsed="false" hidden="false" max="1025" min="257" style="0" width="6.8825910931174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5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6.85" hidden="false" customHeight="false" outlineLevel="0" collapsed="false">
      <c r="A2" s="6"/>
      <c r="B2" s="6"/>
      <c r="C2" s="3" t="n">
        <v>0</v>
      </c>
      <c r="D2" s="6"/>
      <c r="E2" s="6"/>
      <c r="F2" s="6"/>
      <c r="G2" s="3" t="s">
        <v>25</v>
      </c>
      <c r="H2" s="6"/>
      <c r="I2" s="3" t="s">
        <v>25</v>
      </c>
      <c r="J2" s="6"/>
      <c r="K2" s="6"/>
      <c r="L2" s="6"/>
      <c r="M2" s="7" t="s">
        <v>26</v>
      </c>
      <c r="N2" s="0"/>
      <c r="O2" s="8" t="s">
        <v>27</v>
      </c>
      <c r="P2" s="9" t="s">
        <v>28</v>
      </c>
      <c r="Q2" s="10" t="n">
        <f aca="false">2014-VALUE(RIGHT(O2,4))</f>
        <v>21</v>
      </c>
      <c r="R2" s="11" t="str">
        <f aca="false">IF(Q2&lt;21,"&lt; 21",IF(Q2&lt;=30,"21 - 30",IF(Q2&lt;=40,"31 - 40",IF(Q2&lt;=50,"41 - 50","&gt; 50" ))))</f>
        <v>21 - 30</v>
      </c>
      <c r="S2" s="12" t="s">
        <v>29</v>
      </c>
      <c r="T2" s="9"/>
      <c r="U2" s="13"/>
      <c r="V2" s="14" t="s">
        <v>30</v>
      </c>
      <c r="W2" s="15" t="s">
        <v>31</v>
      </c>
      <c r="X2" s="16"/>
      <c r="Y2" s="17"/>
    </row>
    <row r="3" customFormat="false" ht="27.85" hidden="false" customHeight="false" outlineLevel="0" collapsed="false">
      <c r="A3" s="6"/>
      <c r="B3" s="6"/>
      <c r="C3" s="3" t="n">
        <v>0</v>
      </c>
      <c r="D3" s="6"/>
      <c r="E3" s="6"/>
      <c r="F3" s="6"/>
      <c r="G3" s="3" t="s">
        <v>25</v>
      </c>
      <c r="H3" s="6"/>
      <c r="I3" s="3" t="s">
        <v>25</v>
      </c>
      <c r="J3" s="6"/>
      <c r="K3" s="6"/>
      <c r="L3" s="6"/>
      <c r="M3" s="14" t="s">
        <v>32</v>
      </c>
      <c r="N3" s="0"/>
      <c r="O3" s="18" t="s">
        <v>33</v>
      </c>
      <c r="P3" s="9" t="s">
        <v>34</v>
      </c>
      <c r="Q3" s="10" t="n">
        <f aca="false">2014-VALUE(RIGHT(O3,4))</f>
        <v>24</v>
      </c>
      <c r="R3" s="11" t="str">
        <f aca="false">IF(Q3&lt;21,"&lt; 21",IF(Q3&lt;=30,"21 - 30",IF(Q3&lt;=40,"31 - 40",IF(Q3&lt;=50,"41 - 50","&gt; 50" ))))</f>
        <v>21 - 30</v>
      </c>
      <c r="S3" s="12" t="s">
        <v>35</v>
      </c>
      <c r="T3" s="9"/>
      <c r="U3" s="13"/>
      <c r="V3" s="14" t="s">
        <v>30</v>
      </c>
      <c r="W3" s="15" t="s">
        <v>36</v>
      </c>
      <c r="X3" s="0"/>
      <c r="Y3" s="16" t="s">
        <v>37</v>
      </c>
    </row>
    <row r="4" customFormat="false" ht="27.85" hidden="false" customHeight="false" outlineLevel="0" collapsed="false">
      <c r="A4" s="6"/>
      <c r="B4" s="6"/>
      <c r="C4" s="3" t="n">
        <v>0</v>
      </c>
      <c r="D4" s="6"/>
      <c r="E4" s="6"/>
      <c r="F4" s="6"/>
      <c r="G4" s="3" t="s">
        <v>25</v>
      </c>
      <c r="H4" s="6"/>
      <c r="I4" s="3" t="s">
        <v>25</v>
      </c>
      <c r="J4" s="6"/>
      <c r="K4" s="6"/>
      <c r="L4" s="6"/>
      <c r="M4" s="19" t="s">
        <v>38</v>
      </c>
      <c r="N4" s="0"/>
      <c r="O4" s="8" t="s">
        <v>39</v>
      </c>
      <c r="P4" s="9" t="s">
        <v>28</v>
      </c>
      <c r="Q4" s="10" t="n">
        <f aca="false">2014-VALUE(RIGHT(O4,4))</f>
        <v>29</v>
      </c>
      <c r="R4" s="11" t="str">
        <f aca="false">IF(Q4&lt;21,"&lt; 21",IF(Q4&lt;=30,"21 - 30",IF(Q4&lt;=40,"31 - 40",IF(Q4&lt;=50,"41 - 50","&gt; 50" ))))</f>
        <v>21 - 30</v>
      </c>
      <c r="S4" s="12" t="s">
        <v>35</v>
      </c>
      <c r="T4" s="9"/>
      <c r="U4" s="13"/>
      <c r="V4" s="19" t="s">
        <v>40</v>
      </c>
      <c r="W4" s="15" t="s">
        <v>41</v>
      </c>
      <c r="X4" s="0"/>
      <c r="Y4" s="16" t="s">
        <v>42</v>
      </c>
    </row>
    <row r="5" customFormat="false" ht="26.85" hidden="false" customHeight="false" outlineLevel="0" collapsed="false">
      <c r="A5" s="6"/>
      <c r="B5" s="6"/>
      <c r="C5" s="3" t="n">
        <v>0</v>
      </c>
      <c r="D5" s="6"/>
      <c r="E5" s="6"/>
      <c r="F5" s="6"/>
      <c r="G5" s="3" t="s">
        <v>25</v>
      </c>
      <c r="H5" s="6"/>
      <c r="I5" s="3" t="s">
        <v>25</v>
      </c>
      <c r="J5" s="6"/>
      <c r="K5" s="6"/>
      <c r="L5" s="6"/>
      <c r="M5" s="14" t="s">
        <v>43</v>
      </c>
      <c r="N5" s="0"/>
      <c r="O5" s="8" t="s">
        <v>44</v>
      </c>
      <c r="P5" s="9" t="s">
        <v>28</v>
      </c>
      <c r="Q5" s="10" t="n">
        <f aca="false">2014-VALUE(RIGHT(O5,4))</f>
        <v>23</v>
      </c>
      <c r="R5" s="11" t="str">
        <f aca="false">IF(Q5&lt;21,"&lt; 21",IF(Q5&lt;=30,"21 - 30",IF(Q5&lt;=40,"31 - 40",IF(Q5&lt;=50,"41 - 50","&gt; 50" ))))</f>
        <v>21 - 30</v>
      </c>
      <c r="S5" s="12" t="s">
        <v>29</v>
      </c>
      <c r="T5" s="9"/>
      <c r="U5" s="13"/>
      <c r="V5" s="14" t="s">
        <v>45</v>
      </c>
      <c r="W5" s="15" t="s">
        <v>46</v>
      </c>
      <c r="X5" s="16"/>
      <c r="Y5" s="17"/>
    </row>
    <row r="6" customFormat="false" ht="26.85" hidden="false" customHeight="false" outlineLevel="0" collapsed="false">
      <c r="A6" s="6"/>
      <c r="B6" s="6"/>
      <c r="C6" s="3" t="n">
        <v>0</v>
      </c>
      <c r="D6" s="6"/>
      <c r="E6" s="6"/>
      <c r="F6" s="6"/>
      <c r="G6" s="3" t="s">
        <v>25</v>
      </c>
      <c r="H6" s="6"/>
      <c r="I6" s="3" t="s">
        <v>25</v>
      </c>
      <c r="J6" s="6"/>
      <c r="K6" s="6"/>
      <c r="L6" s="6"/>
      <c r="M6" s="14" t="s">
        <v>47</v>
      </c>
      <c r="N6" s="0"/>
      <c r="O6" s="8" t="s">
        <v>48</v>
      </c>
      <c r="P6" s="9" t="s">
        <v>28</v>
      </c>
      <c r="Q6" s="10" t="n">
        <f aca="false">2014-VALUE(RIGHT(O6,4))</f>
        <v>21</v>
      </c>
      <c r="R6" s="11" t="str">
        <f aca="false">IF(Q6&lt;21,"&lt; 21",IF(Q6&lt;=30,"21 - 30",IF(Q6&lt;=40,"31 - 40",IF(Q6&lt;=50,"41 - 50","&gt; 50" ))))</f>
        <v>21 - 30</v>
      </c>
      <c r="S6" s="12" t="s">
        <v>29</v>
      </c>
      <c r="T6" s="9"/>
      <c r="U6" s="13"/>
      <c r="V6" s="14" t="s">
        <v>49</v>
      </c>
      <c r="W6" s="15" t="s">
        <v>50</v>
      </c>
      <c r="X6" s="16"/>
      <c r="Y6" s="17" t="s">
        <v>51</v>
      </c>
    </row>
    <row r="7" customFormat="false" ht="26.85" hidden="false" customHeight="false" outlineLevel="0" collapsed="false">
      <c r="A7" s="6"/>
      <c r="B7" s="6"/>
      <c r="C7" s="3" t="n">
        <v>0</v>
      </c>
      <c r="D7" s="6"/>
      <c r="E7" s="6"/>
      <c r="F7" s="6"/>
      <c r="G7" s="3" t="s">
        <v>25</v>
      </c>
      <c r="H7" s="6"/>
      <c r="I7" s="3" t="s">
        <v>25</v>
      </c>
      <c r="J7" s="6"/>
      <c r="K7" s="6"/>
      <c r="L7" s="6"/>
      <c r="M7" s="14" t="s">
        <v>52</v>
      </c>
      <c r="N7" s="0"/>
      <c r="O7" s="8" t="s">
        <v>53</v>
      </c>
      <c r="P7" s="9" t="s">
        <v>28</v>
      </c>
      <c r="Q7" s="10" t="n">
        <f aca="false">2014-VALUE(RIGHT(O7,4))</f>
        <v>21</v>
      </c>
      <c r="R7" s="11" t="str">
        <f aca="false">IF(Q7&lt;21,"&lt; 21",IF(Q7&lt;=30,"21 - 30",IF(Q7&lt;=40,"31 - 40",IF(Q7&lt;=50,"41 - 50","&gt; 50" ))))</f>
        <v>21 - 30</v>
      </c>
      <c r="S7" s="12" t="s">
        <v>29</v>
      </c>
      <c r="T7" s="9"/>
      <c r="U7" s="13"/>
      <c r="V7" s="14" t="s">
        <v>54</v>
      </c>
      <c r="W7" s="15" t="s">
        <v>55</v>
      </c>
      <c r="X7" s="16"/>
      <c r="Y7" s="17" t="s">
        <v>56</v>
      </c>
    </row>
    <row r="8" customFormat="false" ht="27.85" hidden="false" customHeight="false" outlineLevel="0" collapsed="false">
      <c r="A8" s="6"/>
      <c r="B8" s="6"/>
      <c r="C8" s="3" t="n">
        <v>0</v>
      </c>
      <c r="D8" s="6"/>
      <c r="E8" s="6"/>
      <c r="F8" s="6"/>
      <c r="G8" s="3" t="s">
        <v>25</v>
      </c>
      <c r="H8" s="6"/>
      <c r="I8" s="3" t="s">
        <v>25</v>
      </c>
      <c r="J8" s="6"/>
      <c r="K8" s="6"/>
      <c r="L8" s="6"/>
      <c r="M8" s="14" t="s">
        <v>57</v>
      </c>
      <c r="N8" s="0"/>
      <c r="O8" s="8" t="s">
        <v>58</v>
      </c>
      <c r="P8" s="9" t="s">
        <v>34</v>
      </c>
      <c r="Q8" s="10" t="n">
        <f aca="false">2014-VALUE(RIGHT(O8,4))</f>
        <v>23</v>
      </c>
      <c r="R8" s="11" t="str">
        <f aca="false">IF(Q8&lt;21,"&lt; 21",IF(Q8&lt;=30,"21 - 30",IF(Q8&lt;=40,"31 - 40",IF(Q8&lt;=50,"41 - 50","&gt; 50" ))))</f>
        <v>21 - 30</v>
      </c>
      <c r="S8" s="12" t="s">
        <v>35</v>
      </c>
      <c r="T8" s="9"/>
      <c r="U8" s="13"/>
      <c r="V8" s="8" t="s">
        <v>59</v>
      </c>
      <c r="W8" s="15" t="s">
        <v>60</v>
      </c>
      <c r="X8" s="0"/>
      <c r="Y8" s="16" t="s">
        <v>61</v>
      </c>
    </row>
    <row r="9" customFormat="false" ht="27.85" hidden="false" customHeight="false" outlineLevel="0" collapsed="false">
      <c r="A9" s="6"/>
      <c r="B9" s="6"/>
      <c r="C9" s="3" t="n">
        <v>0</v>
      </c>
      <c r="D9" s="6"/>
      <c r="E9" s="6"/>
      <c r="F9" s="6"/>
      <c r="G9" s="3" t="s">
        <v>25</v>
      </c>
      <c r="H9" s="6"/>
      <c r="I9" s="3" t="s">
        <v>25</v>
      </c>
      <c r="J9" s="6"/>
      <c r="K9" s="6"/>
      <c r="L9" s="6"/>
      <c r="M9" s="14" t="s">
        <v>62</v>
      </c>
      <c r="N9" s="0"/>
      <c r="O9" s="8" t="s">
        <v>63</v>
      </c>
      <c r="P9" s="9" t="s">
        <v>34</v>
      </c>
      <c r="Q9" s="10" t="n">
        <f aca="false">2014-VALUE(RIGHT(O9,4))</f>
        <v>21</v>
      </c>
      <c r="R9" s="11" t="str">
        <f aca="false">IF(Q9&lt;21,"&lt; 21",IF(Q9&lt;=30,"21 - 30",IF(Q9&lt;=40,"31 - 40",IF(Q9&lt;=50,"41 - 50","&gt; 50" ))))</f>
        <v>21 - 30</v>
      </c>
      <c r="S9" s="12" t="s">
        <v>29</v>
      </c>
      <c r="T9" s="9"/>
      <c r="U9" s="13"/>
      <c r="V9" s="14" t="s">
        <v>64</v>
      </c>
      <c r="W9" s="15" t="s">
        <v>65</v>
      </c>
      <c r="X9" s="0"/>
      <c r="Y9" s="16" t="s">
        <v>66</v>
      </c>
    </row>
    <row r="10" customFormat="false" ht="26.85" hidden="false" customHeight="false" outlineLevel="0" collapsed="false">
      <c r="A10" s="6"/>
      <c r="B10" s="6"/>
      <c r="C10" s="3" t="n">
        <v>0</v>
      </c>
      <c r="D10" s="6"/>
      <c r="E10" s="6"/>
      <c r="F10" s="6"/>
      <c r="G10" s="3" t="s">
        <v>25</v>
      </c>
      <c r="H10" s="6"/>
      <c r="I10" s="3" t="s">
        <v>25</v>
      </c>
      <c r="J10" s="6"/>
      <c r="K10" s="6"/>
      <c r="L10" s="6"/>
      <c r="M10" s="14" t="s">
        <v>67</v>
      </c>
      <c r="N10" s="0"/>
      <c r="O10" s="8" t="s">
        <v>68</v>
      </c>
      <c r="P10" s="9" t="s">
        <v>34</v>
      </c>
      <c r="Q10" s="10" t="n">
        <f aca="false">2014-VALUE(RIGHT(O10,4))</f>
        <v>23</v>
      </c>
      <c r="R10" s="11" t="str">
        <f aca="false">IF(Q10&lt;21,"&lt; 21",IF(Q10&lt;=30,"21 - 30",IF(Q10&lt;=40,"31 - 40",IF(Q10&lt;=50,"41 - 50","&gt; 50" ))))</f>
        <v>21 - 30</v>
      </c>
      <c r="S10" s="12" t="s">
        <v>29</v>
      </c>
      <c r="T10" s="9"/>
      <c r="U10" s="13"/>
      <c r="V10" s="14" t="s">
        <v>69</v>
      </c>
      <c r="W10" s="15" t="s">
        <v>70</v>
      </c>
      <c r="X10" s="16"/>
      <c r="Y10" s="17" t="s">
        <v>71</v>
      </c>
    </row>
    <row r="11" customFormat="false" ht="27.85" hidden="false" customHeight="false" outlineLevel="0" collapsed="false">
      <c r="A11" s="6"/>
      <c r="B11" s="6"/>
      <c r="C11" s="3" t="n">
        <v>0</v>
      </c>
      <c r="D11" s="6"/>
      <c r="E11" s="6"/>
      <c r="F11" s="6"/>
      <c r="G11" s="3" t="s">
        <v>25</v>
      </c>
      <c r="H11" s="6"/>
      <c r="I11" s="3" t="s">
        <v>25</v>
      </c>
      <c r="J11" s="6"/>
      <c r="K11" s="6"/>
      <c r="L11" s="6"/>
      <c r="M11" s="14" t="s">
        <v>72</v>
      </c>
      <c r="N11" s="0"/>
      <c r="O11" s="8" t="s">
        <v>73</v>
      </c>
      <c r="P11" s="9" t="s">
        <v>34</v>
      </c>
      <c r="Q11" s="10" t="n">
        <f aca="false">2014-VALUE(RIGHT(O11,4))</f>
        <v>24</v>
      </c>
      <c r="R11" s="11" t="str">
        <f aca="false">IF(Q11&lt;21,"&lt; 21",IF(Q11&lt;=30,"21 - 30",IF(Q11&lt;=40,"31 - 40",IF(Q11&lt;=50,"41 - 50","&gt; 50" ))))</f>
        <v>21 - 30</v>
      </c>
      <c r="S11" s="12" t="s">
        <v>29</v>
      </c>
      <c r="T11" s="9"/>
      <c r="U11" s="13"/>
      <c r="V11" s="14" t="s">
        <v>74</v>
      </c>
      <c r="W11" s="15" t="s">
        <v>75</v>
      </c>
      <c r="X11" s="16"/>
      <c r="Y11" s="17" t="s">
        <v>76</v>
      </c>
    </row>
    <row r="12" customFormat="false" ht="26.85" hidden="false" customHeight="false" outlineLevel="0" collapsed="false">
      <c r="A12" s="6"/>
      <c r="B12" s="6"/>
      <c r="C12" s="3" t="n">
        <v>0</v>
      </c>
      <c r="D12" s="6"/>
      <c r="E12" s="6"/>
      <c r="F12" s="6"/>
      <c r="G12" s="3" t="s">
        <v>25</v>
      </c>
      <c r="H12" s="6"/>
      <c r="I12" s="3" t="s">
        <v>25</v>
      </c>
      <c r="J12" s="6"/>
      <c r="K12" s="6"/>
      <c r="L12" s="6"/>
      <c r="M12" s="14" t="s">
        <v>77</v>
      </c>
      <c r="N12" s="0"/>
      <c r="O12" s="18" t="s">
        <v>78</v>
      </c>
      <c r="P12" s="9" t="s">
        <v>34</v>
      </c>
      <c r="Q12" s="10" t="n">
        <f aca="false">2014-VALUE(RIGHT(O12,4))</f>
        <v>24</v>
      </c>
      <c r="R12" s="11" t="str">
        <f aca="false">IF(Q12&lt;21,"&lt; 21",IF(Q12&lt;=30,"21 - 30",IF(Q12&lt;=40,"31 - 40",IF(Q12&lt;=50,"41 - 50","&gt; 50" ))))</f>
        <v>21 - 30</v>
      </c>
      <c r="S12" s="12" t="s">
        <v>29</v>
      </c>
      <c r="T12" s="9"/>
      <c r="U12" s="13"/>
      <c r="V12" s="14" t="s">
        <v>79</v>
      </c>
      <c r="W12" s="15" t="s">
        <v>80</v>
      </c>
      <c r="X12" s="16"/>
      <c r="Y12" s="17" t="s">
        <v>81</v>
      </c>
    </row>
    <row r="13" customFormat="false" ht="27.85" hidden="false" customHeight="false" outlineLevel="0" collapsed="false">
      <c r="A13" s="6"/>
      <c r="B13" s="6"/>
      <c r="C13" s="3" t="n">
        <v>0</v>
      </c>
      <c r="D13" s="6"/>
      <c r="E13" s="6"/>
      <c r="F13" s="6"/>
      <c r="G13" s="3" t="s">
        <v>25</v>
      </c>
      <c r="H13" s="6"/>
      <c r="I13" s="3" t="s">
        <v>25</v>
      </c>
      <c r="J13" s="6"/>
      <c r="K13" s="6"/>
      <c r="L13" s="6"/>
      <c r="M13" s="14" t="s">
        <v>82</v>
      </c>
      <c r="N13" s="0"/>
      <c r="O13" s="8" t="s">
        <v>83</v>
      </c>
      <c r="P13" s="9" t="s">
        <v>28</v>
      </c>
      <c r="Q13" s="10" t="n">
        <f aca="false">2014-VALUE(RIGHT(O13,4))</f>
        <v>25</v>
      </c>
      <c r="R13" s="11" t="str">
        <f aca="false">IF(Q13&lt;21,"&lt; 21",IF(Q13&lt;=30,"21 - 30",IF(Q13&lt;=40,"31 - 40",IF(Q13&lt;=50,"41 - 50","&gt; 50" ))))</f>
        <v>21 - 30</v>
      </c>
      <c r="S13" s="12" t="s">
        <v>29</v>
      </c>
      <c r="T13" s="9"/>
      <c r="U13" s="13"/>
      <c r="V13" s="14" t="s">
        <v>84</v>
      </c>
      <c r="W13" s="15" t="s">
        <v>85</v>
      </c>
      <c r="X13" s="16"/>
      <c r="Y13" s="17" t="s">
        <v>86</v>
      </c>
    </row>
    <row r="14" customFormat="false" ht="26.85" hidden="false" customHeight="false" outlineLevel="0" collapsed="false">
      <c r="A14" s="6"/>
      <c r="B14" s="6"/>
      <c r="C14" s="3" t="n">
        <v>0</v>
      </c>
      <c r="D14" s="6"/>
      <c r="E14" s="6"/>
      <c r="F14" s="6"/>
      <c r="G14" s="3" t="s">
        <v>25</v>
      </c>
      <c r="H14" s="6"/>
      <c r="I14" s="3" t="s">
        <v>25</v>
      </c>
      <c r="J14" s="6"/>
      <c r="K14" s="6"/>
      <c r="L14" s="6"/>
      <c r="M14" s="14" t="s">
        <v>87</v>
      </c>
      <c r="N14" s="0"/>
      <c r="O14" s="8" t="s">
        <v>88</v>
      </c>
      <c r="P14" s="9" t="s">
        <v>28</v>
      </c>
      <c r="Q14" s="10" t="n">
        <f aca="false">2014-VALUE(RIGHT(O14,4))</f>
        <v>21</v>
      </c>
      <c r="R14" s="11" t="str">
        <f aca="false">IF(Q14&lt;21,"&lt; 21",IF(Q14&lt;=30,"21 - 30",IF(Q14&lt;=40,"31 - 40",IF(Q14&lt;=50,"41 - 50","&gt; 50" ))))</f>
        <v>21 - 30</v>
      </c>
      <c r="S14" s="12" t="s">
        <v>29</v>
      </c>
      <c r="T14" s="9"/>
      <c r="U14" s="13"/>
      <c r="V14" s="14" t="s">
        <v>89</v>
      </c>
      <c r="W14" s="15" t="s">
        <v>90</v>
      </c>
      <c r="X14" s="16"/>
      <c r="Y14" s="17" t="s">
        <v>91</v>
      </c>
    </row>
    <row r="15" customFormat="false" ht="27.85" hidden="false" customHeight="false" outlineLevel="0" collapsed="false">
      <c r="A15" s="6"/>
      <c r="B15" s="6"/>
      <c r="C15" s="3" t="n">
        <v>0</v>
      </c>
      <c r="D15" s="6"/>
      <c r="E15" s="6"/>
      <c r="F15" s="6"/>
      <c r="G15" s="3" t="s">
        <v>25</v>
      </c>
      <c r="H15" s="6"/>
      <c r="I15" s="3" t="s">
        <v>25</v>
      </c>
      <c r="J15" s="6"/>
      <c r="K15" s="6"/>
      <c r="L15" s="6"/>
      <c r="M15" s="14" t="s">
        <v>92</v>
      </c>
      <c r="N15" s="0"/>
      <c r="O15" s="18" t="s">
        <v>93</v>
      </c>
      <c r="P15" s="9" t="s">
        <v>28</v>
      </c>
      <c r="Q15" s="10" t="n">
        <f aca="false">2014-VALUE(RIGHT(O15,4))</f>
        <v>20</v>
      </c>
      <c r="R15" s="11" t="str">
        <f aca="false">IF(Q15&lt;21,"&lt; 21",IF(Q15&lt;=30,"21 - 30",IF(Q15&lt;=40,"31 - 40",IF(Q15&lt;=50,"41 - 50","&gt; 50" ))))</f>
        <v>&lt; 21</v>
      </c>
      <c r="S15" s="12" t="s">
        <v>29</v>
      </c>
      <c r="T15" s="9"/>
      <c r="U15" s="13"/>
      <c r="V15" s="14" t="s">
        <v>94</v>
      </c>
      <c r="W15" s="15" t="s">
        <v>95</v>
      </c>
      <c r="X15" s="0"/>
      <c r="Y15" s="16" t="s">
        <v>96</v>
      </c>
    </row>
    <row r="16" customFormat="false" ht="27.85" hidden="false" customHeight="false" outlineLevel="0" collapsed="false">
      <c r="A16" s="6"/>
      <c r="B16" s="6"/>
      <c r="C16" s="3" t="n">
        <v>0</v>
      </c>
      <c r="D16" s="6"/>
      <c r="E16" s="6"/>
      <c r="F16" s="6"/>
      <c r="G16" s="3" t="s">
        <v>25</v>
      </c>
      <c r="H16" s="6"/>
      <c r="I16" s="3" t="s">
        <v>25</v>
      </c>
      <c r="J16" s="6"/>
      <c r="K16" s="6"/>
      <c r="L16" s="6"/>
      <c r="M16" s="14" t="s">
        <v>97</v>
      </c>
      <c r="N16" s="0"/>
      <c r="O16" s="8" t="s">
        <v>98</v>
      </c>
      <c r="P16" s="9" t="s">
        <v>28</v>
      </c>
      <c r="Q16" s="10" t="n">
        <f aca="false">2014-VALUE(RIGHT(O16,4))</f>
        <v>26</v>
      </c>
      <c r="R16" s="11" t="str">
        <f aca="false">IF(Q16&lt;21,"&lt; 21",IF(Q16&lt;=30,"21 - 30",IF(Q16&lt;=40,"31 - 40",IF(Q16&lt;=50,"41 - 50","&gt; 50" ))))</f>
        <v>21 - 30</v>
      </c>
      <c r="S16" s="12" t="s">
        <v>29</v>
      </c>
      <c r="T16" s="9"/>
      <c r="U16" s="13"/>
      <c r="V16" s="14" t="s">
        <v>99</v>
      </c>
      <c r="W16" s="15" t="s">
        <v>100</v>
      </c>
      <c r="X16" s="0"/>
      <c r="Y16" s="16" t="s">
        <v>101</v>
      </c>
    </row>
    <row r="17" customFormat="false" ht="27.85" hidden="false" customHeight="false" outlineLevel="0" collapsed="false">
      <c r="A17" s="6"/>
      <c r="B17" s="6"/>
      <c r="C17" s="3" t="n">
        <v>0</v>
      </c>
      <c r="D17" s="6"/>
      <c r="E17" s="6"/>
      <c r="F17" s="6"/>
      <c r="G17" s="3" t="s">
        <v>25</v>
      </c>
      <c r="H17" s="6"/>
      <c r="I17" s="3" t="s">
        <v>25</v>
      </c>
      <c r="J17" s="6"/>
      <c r="K17" s="6"/>
      <c r="L17" s="6"/>
      <c r="M17" s="14" t="s">
        <v>102</v>
      </c>
      <c r="N17" s="0"/>
      <c r="O17" s="8" t="s">
        <v>103</v>
      </c>
      <c r="P17" s="9" t="s">
        <v>34</v>
      </c>
      <c r="Q17" s="10" t="n">
        <f aca="false">2014-VALUE(RIGHT(O17,4))</f>
        <v>25</v>
      </c>
      <c r="R17" s="11" t="str">
        <f aca="false">IF(Q17&lt;21,"&lt; 21",IF(Q17&lt;=30,"21 - 30",IF(Q17&lt;=40,"31 - 40",IF(Q17&lt;=50,"41 - 50","&gt; 50" ))))</f>
        <v>21 - 30</v>
      </c>
      <c r="S17" s="12" t="s">
        <v>29</v>
      </c>
      <c r="T17" s="9"/>
      <c r="U17" s="13"/>
      <c r="V17" s="20" t="s">
        <v>104</v>
      </c>
      <c r="W17" s="15" t="s">
        <v>105</v>
      </c>
      <c r="X17" s="0"/>
      <c r="Y17" s="16" t="s">
        <v>106</v>
      </c>
    </row>
    <row r="18" customFormat="false" ht="53.7" hidden="false" customHeight="false" outlineLevel="0" collapsed="false">
      <c r="A18" s="6"/>
      <c r="B18" s="6"/>
      <c r="C18" s="3" t="n">
        <v>0</v>
      </c>
      <c r="D18" s="6"/>
      <c r="E18" s="6"/>
      <c r="F18" s="6"/>
      <c r="G18" s="3" t="s">
        <v>25</v>
      </c>
      <c r="H18" s="6"/>
      <c r="I18" s="3" t="s">
        <v>25</v>
      </c>
      <c r="J18" s="6"/>
      <c r="K18" s="6"/>
      <c r="L18" s="6"/>
      <c r="M18" s="14" t="s">
        <v>107</v>
      </c>
      <c r="N18" s="0"/>
      <c r="O18" s="8" t="s">
        <v>108</v>
      </c>
      <c r="P18" s="9" t="s">
        <v>28</v>
      </c>
      <c r="Q18" s="10" t="n">
        <f aca="false">2014-VALUE(RIGHT(O18,4))</f>
        <v>23</v>
      </c>
      <c r="R18" s="11" t="str">
        <f aca="false">IF(Q18&lt;21,"&lt; 21",IF(Q18&lt;=30,"21 - 30",IF(Q18&lt;=40,"31 - 40",IF(Q18&lt;=50,"41 - 50","&gt; 50" ))))</f>
        <v>21 - 30</v>
      </c>
      <c r="S18" s="12" t="s">
        <v>29</v>
      </c>
      <c r="T18" s="9"/>
      <c r="U18" s="13"/>
      <c r="V18" s="14" t="s">
        <v>109</v>
      </c>
      <c r="W18" s="15" t="s">
        <v>110</v>
      </c>
      <c r="X18" s="0"/>
      <c r="Y18" s="16" t="s">
        <v>111</v>
      </c>
    </row>
    <row r="19" customFormat="false" ht="26.85" hidden="false" customHeight="false" outlineLevel="0" collapsed="false">
      <c r="A19" s="6"/>
      <c r="B19" s="6"/>
      <c r="C19" s="3" t="n">
        <v>0</v>
      </c>
      <c r="D19" s="6"/>
      <c r="E19" s="6"/>
      <c r="F19" s="6"/>
      <c r="G19" s="3" t="s">
        <v>25</v>
      </c>
      <c r="H19" s="6"/>
      <c r="I19" s="3" t="s">
        <v>25</v>
      </c>
      <c r="J19" s="6"/>
      <c r="K19" s="6"/>
      <c r="L19" s="6"/>
      <c r="M19" s="14" t="s">
        <v>112</v>
      </c>
      <c r="N19" s="0"/>
      <c r="O19" s="8" t="s">
        <v>113</v>
      </c>
      <c r="P19" s="9" t="s">
        <v>34</v>
      </c>
      <c r="Q19" s="10" t="n">
        <f aca="false">2014-VALUE(RIGHT(O19,4))</f>
        <v>18</v>
      </c>
      <c r="R19" s="11" t="str">
        <f aca="false">IF(Q19&lt;21,"&lt; 21",IF(Q19&lt;=30,"21 - 30",IF(Q19&lt;=40,"31 - 40",IF(Q19&lt;=50,"41 - 50","&gt; 50" ))))</f>
        <v>&lt; 21</v>
      </c>
      <c r="S19" s="12" t="s">
        <v>114</v>
      </c>
      <c r="T19" s="9"/>
      <c r="U19" s="21"/>
      <c r="V19" s="14" t="s">
        <v>115</v>
      </c>
      <c r="W19" s="15" t="s">
        <v>116</v>
      </c>
      <c r="X19" s="16"/>
      <c r="Y19" s="17" t="s">
        <v>117</v>
      </c>
    </row>
    <row r="20" customFormat="false" ht="26.85" hidden="false" customHeight="false" outlineLevel="0" collapsed="false">
      <c r="A20" s="6"/>
      <c r="B20" s="6"/>
      <c r="C20" s="3" t="n">
        <v>0</v>
      </c>
      <c r="D20" s="6"/>
      <c r="E20" s="6"/>
      <c r="F20" s="6"/>
      <c r="G20" s="3" t="s">
        <v>25</v>
      </c>
      <c r="H20" s="6"/>
      <c r="I20" s="3" t="s">
        <v>25</v>
      </c>
      <c r="J20" s="6"/>
      <c r="K20" s="6"/>
      <c r="L20" s="6"/>
      <c r="M20" s="22" t="s">
        <v>118</v>
      </c>
      <c r="N20" s="0"/>
      <c r="O20" s="8" t="s">
        <v>119</v>
      </c>
      <c r="P20" s="9" t="s">
        <v>28</v>
      </c>
      <c r="Q20" s="10" t="n">
        <f aca="false">2014-VALUE(RIGHT(O20,4))</f>
        <v>18</v>
      </c>
      <c r="R20" s="11" t="str">
        <f aca="false">IF(Q20&lt;21,"&lt; 21",IF(Q20&lt;=30,"21 - 30",IF(Q20&lt;=40,"31 - 40",IF(Q20&lt;=50,"41 - 50","&gt; 50" ))))</f>
        <v>&lt; 21</v>
      </c>
      <c r="S20" s="12" t="s">
        <v>29</v>
      </c>
      <c r="T20" s="9"/>
      <c r="U20" s="13"/>
      <c r="V20" s="22" t="s">
        <v>120</v>
      </c>
      <c r="W20" s="15" t="s">
        <v>121</v>
      </c>
      <c r="X20" s="16"/>
      <c r="Y20" s="17" t="s">
        <v>122</v>
      </c>
    </row>
    <row r="21" customFormat="false" ht="26.85" hidden="false" customHeight="false" outlineLevel="0" collapsed="false">
      <c r="A21" s="6"/>
      <c r="B21" s="6"/>
      <c r="C21" s="3" t="n">
        <v>0</v>
      </c>
      <c r="D21" s="6"/>
      <c r="E21" s="6"/>
      <c r="F21" s="6"/>
      <c r="G21" s="3" t="s">
        <v>25</v>
      </c>
      <c r="H21" s="6"/>
      <c r="I21" s="3" t="s">
        <v>25</v>
      </c>
      <c r="J21" s="6"/>
      <c r="K21" s="6"/>
      <c r="L21" s="6"/>
      <c r="M21" s="22" t="s">
        <v>123</v>
      </c>
      <c r="N21" s="0"/>
      <c r="O21" s="8" t="s">
        <v>124</v>
      </c>
      <c r="P21" s="9" t="s">
        <v>34</v>
      </c>
      <c r="Q21" s="10" t="n">
        <f aca="false">2014-VALUE(RIGHT(O21,4))</f>
        <v>22</v>
      </c>
      <c r="R21" s="11" t="str">
        <f aca="false">IF(Q21&lt;21,"&lt; 21",IF(Q21&lt;=30,"21 - 30",IF(Q21&lt;=40,"31 - 40",IF(Q21&lt;=50,"41 - 50","&gt; 50" ))))</f>
        <v>21 - 30</v>
      </c>
      <c r="S21" s="12" t="s">
        <v>29</v>
      </c>
      <c r="T21" s="9"/>
      <c r="U21" s="21"/>
      <c r="V21" s="22" t="s">
        <v>125</v>
      </c>
      <c r="W21" s="15" t="s">
        <v>126</v>
      </c>
      <c r="X21" s="16"/>
      <c r="Y21" s="17" t="s">
        <v>127</v>
      </c>
    </row>
    <row r="22" customFormat="false" ht="27.85" hidden="false" customHeight="false" outlineLevel="0" collapsed="false">
      <c r="A22" s="6"/>
      <c r="B22" s="6"/>
      <c r="C22" s="3" t="n">
        <v>0</v>
      </c>
      <c r="D22" s="6"/>
      <c r="E22" s="6"/>
      <c r="F22" s="6"/>
      <c r="G22" s="3" t="s">
        <v>25</v>
      </c>
      <c r="H22" s="6"/>
      <c r="I22" s="3" t="s">
        <v>25</v>
      </c>
      <c r="J22" s="6"/>
      <c r="K22" s="6"/>
      <c r="L22" s="6"/>
      <c r="M22" s="22" t="s">
        <v>128</v>
      </c>
      <c r="N22" s="0"/>
      <c r="O22" s="8" t="s">
        <v>129</v>
      </c>
      <c r="P22" s="9" t="s">
        <v>34</v>
      </c>
      <c r="Q22" s="10" t="n">
        <f aca="false">2014-VALUE(RIGHT(O22,4))</f>
        <v>22</v>
      </c>
      <c r="R22" s="11" t="str">
        <f aca="false">IF(Q22&lt;21,"&lt; 21",IF(Q22&lt;=30,"21 - 30",IF(Q22&lt;=40,"31 - 40",IF(Q22&lt;=50,"41 - 50","&gt; 50" ))))</f>
        <v>21 - 30</v>
      </c>
      <c r="S22" s="12" t="s">
        <v>29</v>
      </c>
      <c r="T22" s="9"/>
      <c r="U22" s="13"/>
      <c r="V22" s="22" t="s">
        <v>130</v>
      </c>
      <c r="W22" s="15" t="s">
        <v>131</v>
      </c>
      <c r="X22" s="16"/>
      <c r="Y22" s="17" t="s">
        <v>132</v>
      </c>
    </row>
    <row r="23" customFormat="false" ht="27.85" hidden="false" customHeight="false" outlineLevel="0" collapsed="false">
      <c r="A23" s="6"/>
      <c r="B23" s="6"/>
      <c r="C23" s="3" t="n">
        <v>0</v>
      </c>
      <c r="D23" s="6"/>
      <c r="E23" s="6"/>
      <c r="F23" s="6"/>
      <c r="G23" s="3" t="s">
        <v>25</v>
      </c>
      <c r="H23" s="6"/>
      <c r="I23" s="3" t="s">
        <v>25</v>
      </c>
      <c r="J23" s="6"/>
      <c r="K23" s="6"/>
      <c r="L23" s="6"/>
      <c r="M23" s="22" t="s">
        <v>133</v>
      </c>
      <c r="N23" s="0"/>
      <c r="O23" s="8" t="s">
        <v>134</v>
      </c>
      <c r="P23" s="9" t="s">
        <v>28</v>
      </c>
      <c r="Q23" s="10" t="n">
        <f aca="false">2014-VALUE(RIGHT(O23,4))</f>
        <v>15</v>
      </c>
      <c r="R23" s="11" t="str">
        <f aca="false">IF(Q23&lt;21,"&lt; 21",IF(Q23&lt;=30,"21 - 30",IF(Q23&lt;=40,"31 - 40",IF(Q23&lt;=50,"41 - 50","&gt; 50" ))))</f>
        <v>&lt; 21</v>
      </c>
      <c r="S23" s="12" t="s">
        <v>29</v>
      </c>
      <c r="T23" s="9"/>
      <c r="U23" s="13"/>
      <c r="V23" s="22" t="s">
        <v>135</v>
      </c>
      <c r="W23" s="15" t="s">
        <v>136</v>
      </c>
      <c r="X23" s="0"/>
      <c r="Y23" s="16" t="s">
        <v>137</v>
      </c>
    </row>
    <row r="24" customFormat="false" ht="26.85" hidden="false" customHeight="false" outlineLevel="0" collapsed="false">
      <c r="A24" s="6"/>
      <c r="B24" s="6"/>
      <c r="C24" s="3" t="n">
        <v>0</v>
      </c>
      <c r="D24" s="6"/>
      <c r="E24" s="6"/>
      <c r="F24" s="6"/>
      <c r="G24" s="3" t="s">
        <v>25</v>
      </c>
      <c r="H24" s="6"/>
      <c r="I24" s="3" t="s">
        <v>25</v>
      </c>
      <c r="J24" s="6"/>
      <c r="K24" s="6"/>
      <c r="L24" s="6"/>
      <c r="M24" s="22" t="s">
        <v>138</v>
      </c>
      <c r="N24" s="0"/>
      <c r="O24" s="8" t="s">
        <v>139</v>
      </c>
      <c r="P24" s="9" t="s">
        <v>28</v>
      </c>
      <c r="Q24" s="10" t="n">
        <f aca="false">2014-VALUE(RIGHT(O24,4))</f>
        <v>16</v>
      </c>
      <c r="R24" s="11" t="str">
        <f aca="false">IF(Q24&lt;21,"&lt; 21",IF(Q24&lt;=30,"21 - 30",IF(Q24&lt;=40,"31 - 40",IF(Q24&lt;=50,"41 - 50","&gt; 50" ))))</f>
        <v>&lt; 21</v>
      </c>
      <c r="S24" s="12" t="s">
        <v>29</v>
      </c>
      <c r="T24" s="9"/>
      <c r="U24" s="13"/>
      <c r="V24" s="22" t="s">
        <v>140</v>
      </c>
      <c r="W24" s="15" t="s">
        <v>141</v>
      </c>
      <c r="X24" s="16"/>
      <c r="Y24" s="17"/>
    </row>
    <row r="25" customFormat="false" ht="53.7" hidden="false" customHeight="false" outlineLevel="0" collapsed="false">
      <c r="A25" s="6"/>
      <c r="B25" s="6"/>
      <c r="C25" s="3" t="n">
        <v>0</v>
      </c>
      <c r="D25" s="6"/>
      <c r="E25" s="6"/>
      <c r="F25" s="6"/>
      <c r="G25" s="3" t="s">
        <v>25</v>
      </c>
      <c r="H25" s="6"/>
      <c r="I25" s="3" t="s">
        <v>25</v>
      </c>
      <c r="J25" s="6"/>
      <c r="K25" s="6"/>
      <c r="L25" s="6"/>
      <c r="M25" s="22" t="s">
        <v>142</v>
      </c>
      <c r="N25" s="0"/>
      <c r="O25" s="8" t="s">
        <v>143</v>
      </c>
      <c r="P25" s="9" t="s">
        <v>34</v>
      </c>
      <c r="Q25" s="10" t="n">
        <f aca="false">2014-VALUE(RIGHT(O25,4))</f>
        <v>26</v>
      </c>
      <c r="R25" s="11" t="str">
        <f aca="false">IF(Q25&lt;21,"&lt; 21",IF(Q25&lt;=30,"21 - 30",IF(Q25&lt;=40,"31 - 40",IF(Q25&lt;=50,"41 - 50","&gt; 50" ))))</f>
        <v>21 - 30</v>
      </c>
      <c r="S25" s="12" t="s">
        <v>35</v>
      </c>
      <c r="T25" s="9"/>
      <c r="U25" s="21"/>
      <c r="V25" s="22" t="s">
        <v>144</v>
      </c>
      <c r="W25" s="15" t="s">
        <v>145</v>
      </c>
      <c r="X25" s="16"/>
      <c r="Y25" s="17" t="s">
        <v>146</v>
      </c>
    </row>
    <row r="26" customFormat="false" ht="27.85" hidden="false" customHeight="false" outlineLevel="0" collapsed="false">
      <c r="A26" s="6"/>
      <c r="B26" s="6"/>
      <c r="C26" s="3" t="n">
        <v>0</v>
      </c>
      <c r="D26" s="6"/>
      <c r="E26" s="6"/>
      <c r="F26" s="6"/>
      <c r="G26" s="3" t="s">
        <v>25</v>
      </c>
      <c r="H26" s="6"/>
      <c r="I26" s="3" t="s">
        <v>25</v>
      </c>
      <c r="J26" s="6"/>
      <c r="K26" s="6"/>
      <c r="L26" s="6"/>
      <c r="M26" s="22" t="s">
        <v>147</v>
      </c>
      <c r="N26" s="0"/>
      <c r="O26" s="8" t="s">
        <v>148</v>
      </c>
      <c r="P26" s="9" t="s">
        <v>28</v>
      </c>
      <c r="Q26" s="10" t="n">
        <f aca="false">2014-VALUE(RIGHT(O26,4))</f>
        <v>37</v>
      </c>
      <c r="R26" s="11" t="str">
        <f aca="false">IF(Q26&lt;21,"&lt; 21",IF(Q26&lt;=30,"21 - 30",IF(Q26&lt;=40,"31 - 40",IF(Q26&lt;=50,"41 - 50","&gt; 50" ))))</f>
        <v>31 - 40</v>
      </c>
      <c r="S26" s="12" t="s">
        <v>29</v>
      </c>
      <c r="T26" s="9"/>
      <c r="U26" s="13"/>
      <c r="V26" s="22" t="s">
        <v>149</v>
      </c>
      <c r="W26" s="15" t="s">
        <v>150</v>
      </c>
      <c r="X26" s="0"/>
      <c r="Y26" s="16" t="s">
        <v>151</v>
      </c>
    </row>
    <row r="27" customFormat="false" ht="52.2" hidden="false" customHeight="false" outlineLevel="0" collapsed="false">
      <c r="A27" s="6"/>
      <c r="B27" s="6"/>
      <c r="C27" s="3" t="n">
        <v>0</v>
      </c>
      <c r="D27" s="6"/>
      <c r="E27" s="6"/>
      <c r="F27" s="6"/>
      <c r="G27" s="3" t="s">
        <v>25</v>
      </c>
      <c r="H27" s="6"/>
      <c r="I27" s="3" t="s">
        <v>25</v>
      </c>
      <c r="J27" s="6"/>
      <c r="K27" s="6"/>
      <c r="L27" s="6"/>
      <c r="M27" s="22" t="s">
        <v>152</v>
      </c>
      <c r="N27" s="0"/>
      <c r="O27" s="8" t="s">
        <v>153</v>
      </c>
      <c r="P27" s="9" t="s">
        <v>34</v>
      </c>
      <c r="Q27" s="10" t="n">
        <f aca="false">2014-VALUE(RIGHT(O27,4))</f>
        <v>35</v>
      </c>
      <c r="R27" s="11" t="str">
        <f aca="false">IF(Q27&lt;21,"&lt; 21",IF(Q27&lt;=30,"21 - 30",IF(Q27&lt;=40,"31 - 40",IF(Q27&lt;=50,"41 - 50","&gt; 50" ))))</f>
        <v>31 - 40</v>
      </c>
      <c r="S27" s="12" t="s">
        <v>29</v>
      </c>
      <c r="T27" s="9"/>
      <c r="U27" s="13"/>
      <c r="V27" s="22" t="s">
        <v>154</v>
      </c>
      <c r="W27" s="15" t="s">
        <v>155</v>
      </c>
      <c r="X27" s="16"/>
      <c r="Y27" s="17" t="s">
        <v>156</v>
      </c>
    </row>
    <row r="28" customFormat="false" ht="26.85" hidden="false" customHeight="false" outlineLevel="0" collapsed="false">
      <c r="A28" s="6"/>
      <c r="B28" s="6"/>
      <c r="C28" s="3" t="n">
        <v>0</v>
      </c>
      <c r="D28" s="6"/>
      <c r="E28" s="6"/>
      <c r="F28" s="6"/>
      <c r="G28" s="3" t="s">
        <v>25</v>
      </c>
      <c r="H28" s="6"/>
      <c r="I28" s="3" t="s">
        <v>25</v>
      </c>
      <c r="J28" s="6"/>
      <c r="K28" s="6"/>
      <c r="L28" s="6"/>
      <c r="M28" s="22" t="s">
        <v>157</v>
      </c>
      <c r="N28" s="0"/>
      <c r="O28" s="8" t="s">
        <v>158</v>
      </c>
      <c r="P28" s="9" t="s">
        <v>28</v>
      </c>
      <c r="Q28" s="10" t="n">
        <f aca="false">2014-VALUE(RIGHT(O28,4))</f>
        <v>43</v>
      </c>
      <c r="R28" s="11" t="str">
        <f aca="false">IF(Q28&lt;21,"&lt; 21",IF(Q28&lt;=30,"21 - 30",IF(Q28&lt;=40,"31 - 40",IF(Q28&lt;=50,"41 - 50","&gt; 50" ))))</f>
        <v>41 - 50</v>
      </c>
      <c r="S28" s="12" t="s">
        <v>29</v>
      </c>
      <c r="T28" s="9"/>
      <c r="U28" s="13"/>
      <c r="V28" s="22" t="s">
        <v>159</v>
      </c>
      <c r="W28" s="15" t="s">
        <v>160</v>
      </c>
      <c r="X28" s="16"/>
      <c r="Y28" s="17" t="s">
        <v>161</v>
      </c>
    </row>
    <row r="29" customFormat="false" ht="26.85" hidden="false" customHeight="false" outlineLevel="0" collapsed="false">
      <c r="A29" s="6"/>
      <c r="B29" s="6"/>
      <c r="C29" s="3" t="n">
        <v>0</v>
      </c>
      <c r="D29" s="6"/>
      <c r="E29" s="6"/>
      <c r="F29" s="6"/>
      <c r="G29" s="3" t="s">
        <v>25</v>
      </c>
      <c r="H29" s="6"/>
      <c r="I29" s="3" t="s">
        <v>25</v>
      </c>
      <c r="J29" s="6"/>
      <c r="K29" s="6"/>
      <c r="L29" s="6"/>
      <c r="M29" s="22" t="s">
        <v>162</v>
      </c>
      <c r="N29" s="0"/>
      <c r="O29" s="8" t="s">
        <v>163</v>
      </c>
      <c r="P29" s="9" t="s">
        <v>28</v>
      </c>
      <c r="Q29" s="10" t="n">
        <f aca="false">2014-VALUE(RIGHT(O29,4))</f>
        <v>20</v>
      </c>
      <c r="R29" s="11" t="str">
        <f aca="false">IF(Q29&lt;21,"&lt; 21",IF(Q29&lt;=30,"21 - 30",IF(Q29&lt;=40,"31 - 40",IF(Q29&lt;=50,"41 - 50","&gt; 50" ))))</f>
        <v>&lt; 21</v>
      </c>
      <c r="S29" s="12" t="s">
        <v>29</v>
      </c>
      <c r="T29" s="9"/>
      <c r="U29" s="13"/>
      <c r="V29" s="23" t="s">
        <v>164</v>
      </c>
      <c r="W29" s="15" t="s">
        <v>165</v>
      </c>
      <c r="X29" s="16"/>
      <c r="Y29" s="17" t="s">
        <v>166</v>
      </c>
    </row>
    <row r="30" customFormat="false" ht="27.85" hidden="false" customHeight="false" outlineLevel="0" collapsed="false">
      <c r="A30" s="6"/>
      <c r="B30" s="6"/>
      <c r="C30" s="3" t="n">
        <v>0</v>
      </c>
      <c r="D30" s="6"/>
      <c r="E30" s="6"/>
      <c r="F30" s="6"/>
      <c r="G30" s="3" t="s">
        <v>25</v>
      </c>
      <c r="H30" s="6"/>
      <c r="I30" s="3" t="s">
        <v>25</v>
      </c>
      <c r="J30" s="6"/>
      <c r="K30" s="6"/>
      <c r="L30" s="6"/>
      <c r="M30" s="22" t="s">
        <v>167</v>
      </c>
      <c r="N30" s="0"/>
      <c r="O30" s="8" t="s">
        <v>168</v>
      </c>
      <c r="P30" s="9" t="s">
        <v>28</v>
      </c>
      <c r="Q30" s="10" t="n">
        <f aca="false">2014-VALUE(RIGHT(O30,4))</f>
        <v>21</v>
      </c>
      <c r="R30" s="11" t="str">
        <f aca="false">IF(Q30&lt;21,"&lt; 21",IF(Q30&lt;=30,"21 - 30",IF(Q30&lt;=40,"31 - 40",IF(Q30&lt;=50,"41 - 50","&gt; 50" ))))</f>
        <v>21 - 30</v>
      </c>
      <c r="S30" s="12" t="s">
        <v>29</v>
      </c>
      <c r="T30" s="9"/>
      <c r="U30" s="13"/>
      <c r="V30" s="22" t="s">
        <v>169</v>
      </c>
      <c r="W30" s="15" t="s">
        <v>170</v>
      </c>
      <c r="X30" s="0"/>
      <c r="Y30" s="16" t="s">
        <v>171</v>
      </c>
    </row>
    <row r="31" customFormat="false" ht="52.2" hidden="false" customHeight="false" outlineLevel="0" collapsed="false">
      <c r="A31" s="6"/>
      <c r="B31" s="6"/>
      <c r="C31" s="3" t="n">
        <v>0</v>
      </c>
      <c r="D31" s="6"/>
      <c r="E31" s="6"/>
      <c r="F31" s="6"/>
      <c r="G31" s="3" t="s">
        <v>25</v>
      </c>
      <c r="H31" s="6"/>
      <c r="I31" s="3" t="s">
        <v>25</v>
      </c>
      <c r="J31" s="6"/>
      <c r="K31" s="6"/>
      <c r="L31" s="6"/>
      <c r="M31" s="22" t="s">
        <v>172</v>
      </c>
      <c r="N31" s="0"/>
      <c r="O31" s="8" t="s">
        <v>173</v>
      </c>
      <c r="P31" s="9" t="s">
        <v>34</v>
      </c>
      <c r="Q31" s="10" t="n">
        <f aca="false">2014-VALUE(RIGHT(O31,4))</f>
        <v>32</v>
      </c>
      <c r="R31" s="11" t="str">
        <f aca="false">IF(Q31&lt;21,"&lt; 21",IF(Q31&lt;=30,"21 - 30",IF(Q31&lt;=40,"31 - 40",IF(Q31&lt;=50,"41 - 50","&gt; 50" ))))</f>
        <v>31 - 40</v>
      </c>
      <c r="S31" s="12" t="s">
        <v>35</v>
      </c>
      <c r="T31" s="9"/>
      <c r="U31" s="13"/>
      <c r="V31" s="23" t="s">
        <v>174</v>
      </c>
      <c r="W31" s="15" t="s">
        <v>175</v>
      </c>
      <c r="X31" s="16"/>
      <c r="Y31" s="17" t="s">
        <v>176</v>
      </c>
    </row>
    <row r="32" customFormat="false" ht="40.75" hidden="false" customHeight="false" outlineLevel="0" collapsed="false">
      <c r="A32" s="24"/>
      <c r="B32" s="24"/>
      <c r="C32" s="3" t="n">
        <v>0</v>
      </c>
      <c r="D32" s="24"/>
      <c r="E32" s="24"/>
      <c r="F32" s="24"/>
      <c r="G32" s="3" t="s">
        <v>25</v>
      </c>
      <c r="H32" s="24"/>
      <c r="I32" s="3" t="s">
        <v>25</v>
      </c>
      <c r="J32" s="24"/>
      <c r="K32" s="24"/>
      <c r="L32" s="24"/>
      <c r="M32" s="22" t="s">
        <v>177</v>
      </c>
      <c r="N32" s="0"/>
      <c r="O32" s="8" t="s">
        <v>178</v>
      </c>
      <c r="P32" s="9" t="s">
        <v>34</v>
      </c>
      <c r="Q32" s="10" t="n">
        <f aca="false">2014-VALUE(RIGHT(O32,4))</f>
        <v>30</v>
      </c>
      <c r="R32" s="11" t="str">
        <f aca="false">IF(Q32&lt;21,"&lt; 21",IF(Q32&lt;=30,"21 - 30",IF(Q32&lt;=40,"31 - 40",IF(Q32&lt;=50,"41 - 50","&gt; 50" ))))</f>
        <v>21 - 30</v>
      </c>
      <c r="S32" s="12" t="s">
        <v>179</v>
      </c>
      <c r="T32" s="9"/>
      <c r="U32" s="13"/>
      <c r="V32" s="23" t="s">
        <v>180</v>
      </c>
      <c r="W32" s="15" t="s">
        <v>181</v>
      </c>
      <c r="X32" s="0"/>
      <c r="Y32" s="16" t="s">
        <v>182</v>
      </c>
    </row>
    <row r="33" customFormat="false" ht="39.55" hidden="false" customHeight="false" outlineLevel="0" collapsed="false">
      <c r="A33" s="24"/>
      <c r="B33" s="24"/>
      <c r="C33" s="3" t="n">
        <v>0</v>
      </c>
      <c r="D33" s="24"/>
      <c r="E33" s="24"/>
      <c r="F33" s="24"/>
      <c r="G33" s="3" t="s">
        <v>25</v>
      </c>
      <c r="H33" s="24"/>
      <c r="I33" s="3" t="s">
        <v>25</v>
      </c>
      <c r="J33" s="24"/>
      <c r="K33" s="24"/>
      <c r="L33" s="24"/>
      <c r="M33" s="22" t="s">
        <v>183</v>
      </c>
      <c r="N33" s="0"/>
      <c r="O33" s="18" t="s">
        <v>184</v>
      </c>
      <c r="P33" s="9" t="s">
        <v>34</v>
      </c>
      <c r="Q33" s="10" t="n">
        <f aca="false">2014-VALUE(RIGHT(O33,4))</f>
        <v>27</v>
      </c>
      <c r="R33" s="11" t="str">
        <f aca="false">IF(Q33&lt;21,"&lt; 21",IF(Q33&lt;=30,"21 - 30",IF(Q33&lt;=40,"31 - 40",IF(Q33&lt;=50,"41 - 50","&gt; 50" ))))</f>
        <v>21 - 30</v>
      </c>
      <c r="S33" s="12" t="s">
        <v>29</v>
      </c>
      <c r="T33" s="9"/>
      <c r="U33" s="13"/>
      <c r="V33" s="23" t="s">
        <v>185</v>
      </c>
      <c r="W33" s="15" t="s">
        <v>186</v>
      </c>
      <c r="X33" s="16"/>
      <c r="Y33" s="17"/>
    </row>
    <row r="34" customFormat="false" ht="27.85" hidden="false" customHeight="false" outlineLevel="0" collapsed="false">
      <c r="A34" s="24"/>
      <c r="B34" s="24"/>
      <c r="C34" s="3" t="n">
        <v>0</v>
      </c>
      <c r="D34" s="24"/>
      <c r="E34" s="24"/>
      <c r="F34" s="24"/>
      <c r="G34" s="3" t="s">
        <v>25</v>
      </c>
      <c r="H34" s="24"/>
      <c r="I34" s="3" t="s">
        <v>25</v>
      </c>
      <c r="J34" s="24"/>
      <c r="K34" s="24"/>
      <c r="L34" s="24"/>
      <c r="M34" s="22" t="s">
        <v>187</v>
      </c>
      <c r="N34" s="0"/>
      <c r="O34" s="8" t="s">
        <v>188</v>
      </c>
      <c r="P34" s="9" t="s">
        <v>28</v>
      </c>
      <c r="Q34" s="10" t="n">
        <f aca="false">2014-VALUE(RIGHT(O34,4))</f>
        <v>41</v>
      </c>
      <c r="R34" s="11" t="str">
        <f aca="false">IF(Q34&lt;21,"&lt; 21",IF(Q34&lt;=30,"21 - 30",IF(Q34&lt;=40,"31 - 40",IF(Q34&lt;=50,"41 - 50","&gt; 50" ))))</f>
        <v>41 - 50</v>
      </c>
      <c r="S34" s="12" t="s">
        <v>35</v>
      </c>
      <c r="T34" s="9"/>
      <c r="U34" s="13"/>
      <c r="V34" s="23" t="s">
        <v>189</v>
      </c>
      <c r="W34" s="15" t="s">
        <v>190</v>
      </c>
      <c r="X34" s="0"/>
      <c r="Y34" s="16" t="s">
        <v>191</v>
      </c>
    </row>
    <row r="35" customFormat="false" ht="27.85" hidden="false" customHeight="false" outlineLevel="0" collapsed="false">
      <c r="A35" s="24"/>
      <c r="B35" s="24"/>
      <c r="C35" s="3" t="n">
        <v>0</v>
      </c>
      <c r="D35" s="24"/>
      <c r="E35" s="24"/>
      <c r="F35" s="24"/>
      <c r="G35" s="3" t="s">
        <v>25</v>
      </c>
      <c r="H35" s="24"/>
      <c r="I35" s="3" t="s">
        <v>25</v>
      </c>
      <c r="J35" s="24"/>
      <c r="K35" s="24"/>
      <c r="L35" s="24"/>
      <c r="M35" s="22" t="s">
        <v>192</v>
      </c>
      <c r="N35" s="0"/>
      <c r="O35" s="8" t="s">
        <v>193</v>
      </c>
      <c r="P35" s="9" t="s">
        <v>34</v>
      </c>
      <c r="Q35" s="10" t="n">
        <f aca="false">2014-VALUE(RIGHT(O35,4))</f>
        <v>30</v>
      </c>
      <c r="R35" s="11" t="str">
        <f aca="false">IF(Q35&lt;21,"&lt; 21",IF(Q35&lt;=30,"21 - 30",IF(Q35&lt;=40,"31 - 40",IF(Q35&lt;=50,"41 - 50","&gt; 50" ))))</f>
        <v>21 - 30</v>
      </c>
      <c r="S35" s="12" t="s">
        <v>29</v>
      </c>
      <c r="T35" s="9"/>
      <c r="U35" s="13"/>
      <c r="V35" s="22" t="s">
        <v>194</v>
      </c>
      <c r="W35" s="15" t="s">
        <v>195</v>
      </c>
      <c r="X35" s="0"/>
      <c r="Y35" s="16" t="s">
        <v>196</v>
      </c>
    </row>
    <row r="36" customFormat="false" ht="53.7" hidden="false" customHeight="false" outlineLevel="0" collapsed="false">
      <c r="A36" s="24"/>
      <c r="B36" s="24"/>
      <c r="C36" s="3" t="n">
        <v>0</v>
      </c>
      <c r="D36" s="24"/>
      <c r="E36" s="24"/>
      <c r="F36" s="24"/>
      <c r="G36" s="3" t="s">
        <v>25</v>
      </c>
      <c r="H36" s="24"/>
      <c r="I36" s="3" t="s">
        <v>25</v>
      </c>
      <c r="J36" s="24"/>
      <c r="K36" s="24"/>
      <c r="L36" s="24"/>
      <c r="M36" s="22" t="s">
        <v>197</v>
      </c>
      <c r="N36" s="0"/>
      <c r="O36" s="8" t="s">
        <v>198</v>
      </c>
      <c r="P36" s="9" t="s">
        <v>34</v>
      </c>
      <c r="Q36" s="10" t="n">
        <f aca="false">2014-VALUE(RIGHT(O36,4))</f>
        <v>31</v>
      </c>
      <c r="R36" s="11" t="str">
        <f aca="false">IF(Q36&lt;21,"&lt; 21",IF(Q36&lt;=30,"21 - 30",IF(Q36&lt;=40,"31 - 40",IF(Q36&lt;=50,"41 - 50","&gt; 50" ))))</f>
        <v>31 - 40</v>
      </c>
      <c r="S36" s="12" t="s">
        <v>35</v>
      </c>
      <c r="T36" s="9"/>
      <c r="U36" s="13"/>
      <c r="V36" s="23" t="s">
        <v>199</v>
      </c>
      <c r="W36" s="15" t="s">
        <v>200</v>
      </c>
      <c r="X36" s="0"/>
      <c r="Y36" s="16" t="s">
        <v>201</v>
      </c>
    </row>
    <row r="37" customFormat="false" ht="27.85" hidden="false" customHeight="false" outlineLevel="0" collapsed="false">
      <c r="A37" s="24"/>
      <c r="B37" s="24"/>
      <c r="C37" s="3" t="n">
        <v>0</v>
      </c>
      <c r="D37" s="24"/>
      <c r="E37" s="24"/>
      <c r="F37" s="24"/>
      <c r="G37" s="3" t="s">
        <v>25</v>
      </c>
      <c r="H37" s="24"/>
      <c r="I37" s="3" t="s">
        <v>25</v>
      </c>
      <c r="J37" s="24"/>
      <c r="K37" s="24"/>
      <c r="L37" s="24"/>
      <c r="M37" s="22" t="s">
        <v>202</v>
      </c>
      <c r="N37" s="0"/>
      <c r="O37" s="8" t="s">
        <v>203</v>
      </c>
      <c r="P37" s="9" t="s">
        <v>34</v>
      </c>
      <c r="Q37" s="10" t="n">
        <f aca="false">2014-VALUE(RIGHT(O37,4))</f>
        <v>36</v>
      </c>
      <c r="R37" s="11" t="str">
        <f aca="false">IF(Q37&lt;21,"&lt; 21",IF(Q37&lt;=30,"21 - 30",IF(Q37&lt;=40,"31 - 40",IF(Q37&lt;=50,"41 - 50","&gt; 50" ))))</f>
        <v>31 - 40</v>
      </c>
      <c r="S37" s="12" t="s">
        <v>29</v>
      </c>
      <c r="T37" s="9"/>
      <c r="U37" s="13"/>
      <c r="V37" s="23" t="s">
        <v>204</v>
      </c>
      <c r="W37" s="15" t="s">
        <v>205</v>
      </c>
      <c r="X37" s="0"/>
      <c r="Y37" s="16" t="s">
        <v>206</v>
      </c>
    </row>
    <row r="38" customFormat="false" ht="53.7" hidden="false" customHeight="false" outlineLevel="0" collapsed="false">
      <c r="A38" s="24"/>
      <c r="B38" s="24"/>
      <c r="C38" s="3" t="n">
        <v>0</v>
      </c>
      <c r="D38" s="24"/>
      <c r="E38" s="24"/>
      <c r="F38" s="24"/>
      <c r="G38" s="3" t="s">
        <v>25</v>
      </c>
      <c r="H38" s="24"/>
      <c r="I38" s="3" t="s">
        <v>25</v>
      </c>
      <c r="J38" s="24"/>
      <c r="K38" s="24"/>
      <c r="L38" s="24"/>
      <c r="M38" s="22" t="s">
        <v>207</v>
      </c>
      <c r="N38" s="0"/>
      <c r="O38" s="8" t="s">
        <v>208</v>
      </c>
      <c r="P38" s="9" t="s">
        <v>34</v>
      </c>
      <c r="Q38" s="10" t="n">
        <f aca="false">2014-VALUE(RIGHT(O38,4))</f>
        <v>19</v>
      </c>
      <c r="R38" s="11" t="str">
        <f aca="false">IF(Q38&lt;21,"&lt; 21",IF(Q38&lt;=30,"21 - 30",IF(Q38&lt;=40,"31 - 40",IF(Q38&lt;=50,"41 - 50","&gt; 50" ))))</f>
        <v>&lt; 21</v>
      </c>
      <c r="S38" s="12" t="s">
        <v>29</v>
      </c>
      <c r="T38" s="9"/>
      <c r="U38" s="13"/>
      <c r="V38" s="23" t="s">
        <v>209</v>
      </c>
      <c r="W38" s="15" t="s">
        <v>210</v>
      </c>
      <c r="X38" s="0"/>
      <c r="Y38" s="16" t="s">
        <v>211</v>
      </c>
    </row>
    <row r="39" customFormat="false" ht="27.85" hidden="false" customHeight="false" outlineLevel="0" collapsed="false">
      <c r="A39" s="24"/>
      <c r="B39" s="24"/>
      <c r="C39" s="3" t="n">
        <v>0</v>
      </c>
      <c r="D39" s="24"/>
      <c r="E39" s="24"/>
      <c r="F39" s="24"/>
      <c r="G39" s="3" t="s">
        <v>25</v>
      </c>
      <c r="H39" s="24"/>
      <c r="I39" s="3" t="s">
        <v>25</v>
      </c>
      <c r="J39" s="24"/>
      <c r="K39" s="24"/>
      <c r="L39" s="24"/>
      <c r="M39" s="22" t="s">
        <v>212</v>
      </c>
      <c r="N39" s="0"/>
      <c r="O39" s="18" t="s">
        <v>213</v>
      </c>
      <c r="P39" s="9" t="s">
        <v>34</v>
      </c>
      <c r="Q39" s="10" t="n">
        <f aca="false">2014-VALUE(RIGHT(O39,4))</f>
        <v>24</v>
      </c>
      <c r="R39" s="11" t="str">
        <f aca="false">IF(Q39&lt;21,"&lt; 21",IF(Q39&lt;=30,"21 - 30",IF(Q39&lt;=40,"31 - 40",IF(Q39&lt;=50,"41 - 50","&gt; 50" ))))</f>
        <v>21 - 30</v>
      </c>
      <c r="S39" s="12" t="s">
        <v>29</v>
      </c>
      <c r="T39" s="9"/>
      <c r="U39" s="13"/>
      <c r="V39" s="23" t="s">
        <v>214</v>
      </c>
      <c r="W39" s="15" t="s">
        <v>215</v>
      </c>
      <c r="X39" s="16"/>
      <c r="Y39" s="17" t="s">
        <v>216</v>
      </c>
    </row>
    <row r="40" customFormat="false" ht="26.85" hidden="false" customHeight="false" outlineLevel="0" collapsed="false">
      <c r="A40" s="24"/>
      <c r="B40" s="24"/>
      <c r="C40" s="3" t="n">
        <v>0</v>
      </c>
      <c r="D40" s="24"/>
      <c r="E40" s="24"/>
      <c r="F40" s="24"/>
      <c r="G40" s="3" t="s">
        <v>25</v>
      </c>
      <c r="H40" s="24"/>
      <c r="I40" s="3" t="s">
        <v>25</v>
      </c>
      <c r="J40" s="24"/>
      <c r="K40" s="24"/>
      <c r="L40" s="24"/>
      <c r="M40" s="22" t="s">
        <v>217</v>
      </c>
      <c r="N40" s="0"/>
      <c r="O40" s="8" t="s">
        <v>218</v>
      </c>
      <c r="P40" s="9" t="s">
        <v>34</v>
      </c>
      <c r="Q40" s="10" t="n">
        <f aca="false">2014-VALUE(RIGHT(O40,4))</f>
        <v>28</v>
      </c>
      <c r="R40" s="11" t="str">
        <f aca="false">IF(Q40&lt;21,"&lt; 21",IF(Q40&lt;=30,"21 - 30",IF(Q40&lt;=40,"31 - 40",IF(Q40&lt;=50,"41 - 50","&gt; 50" ))))</f>
        <v>21 - 30</v>
      </c>
      <c r="S40" s="12" t="s">
        <v>29</v>
      </c>
      <c r="T40" s="9"/>
      <c r="U40" s="13"/>
      <c r="V40" s="22" t="s">
        <v>219</v>
      </c>
      <c r="W40" s="15" t="s">
        <v>220</v>
      </c>
      <c r="X40" s="16"/>
      <c r="Y40" s="17" t="s">
        <v>221</v>
      </c>
    </row>
    <row r="41" customFormat="false" ht="26.85" hidden="false" customHeight="false" outlineLevel="0" collapsed="false">
      <c r="A41" s="24"/>
      <c r="B41" s="24"/>
      <c r="C41" s="3" t="n">
        <v>0</v>
      </c>
      <c r="D41" s="24"/>
      <c r="E41" s="24"/>
      <c r="F41" s="24"/>
      <c r="G41" s="3" t="s">
        <v>25</v>
      </c>
      <c r="H41" s="24"/>
      <c r="I41" s="3" t="s">
        <v>25</v>
      </c>
      <c r="J41" s="24"/>
      <c r="K41" s="24"/>
      <c r="L41" s="24"/>
      <c r="M41" s="22" t="s">
        <v>222</v>
      </c>
      <c r="N41" s="0"/>
      <c r="O41" s="18" t="s">
        <v>223</v>
      </c>
      <c r="P41" s="9" t="s">
        <v>34</v>
      </c>
      <c r="Q41" s="10" t="n">
        <f aca="false">2014-VALUE(RIGHT(O41,4))</f>
        <v>50</v>
      </c>
      <c r="R41" s="11" t="str">
        <f aca="false">IF(Q41&lt;21,"&lt; 21",IF(Q41&lt;=30,"21 - 30",IF(Q41&lt;=40,"31 - 40",IF(Q41&lt;=50,"41 - 50","&gt; 50" ))))</f>
        <v>41 - 50</v>
      </c>
      <c r="S41" s="12" t="s">
        <v>35</v>
      </c>
      <c r="T41" s="9"/>
      <c r="U41" s="13"/>
      <c r="V41" s="22" t="s">
        <v>224</v>
      </c>
      <c r="W41" s="15" t="s">
        <v>225</v>
      </c>
      <c r="X41" s="16"/>
      <c r="Y41" s="17" t="s">
        <v>226</v>
      </c>
    </row>
    <row r="42" customFormat="false" ht="27.85" hidden="false" customHeight="false" outlineLevel="0" collapsed="false">
      <c r="A42" s="24"/>
      <c r="B42" s="24"/>
      <c r="C42" s="3" t="n">
        <v>0</v>
      </c>
      <c r="D42" s="24"/>
      <c r="E42" s="24"/>
      <c r="F42" s="24"/>
      <c r="G42" s="3" t="s">
        <v>25</v>
      </c>
      <c r="H42" s="24"/>
      <c r="I42" s="3" t="s">
        <v>25</v>
      </c>
      <c r="J42" s="24"/>
      <c r="K42" s="24"/>
      <c r="L42" s="24"/>
      <c r="M42" s="7" t="s">
        <v>227</v>
      </c>
      <c r="N42" s="0"/>
      <c r="O42" s="8" t="s">
        <v>228</v>
      </c>
      <c r="P42" s="9" t="s">
        <v>28</v>
      </c>
      <c r="Q42" s="10" t="n">
        <f aca="false">2014-VALUE(RIGHT(O42,4))</f>
        <v>51</v>
      </c>
      <c r="R42" s="11" t="str">
        <f aca="false">IF(Q42&lt;21,"&lt; 21",IF(Q42&lt;=30,"21 - 30",IF(Q42&lt;=40,"31 - 40",IF(Q42&lt;=50,"41 - 50","&gt; 50" ))))</f>
        <v>&gt; 50</v>
      </c>
      <c r="S42" s="12" t="s">
        <v>35</v>
      </c>
      <c r="T42" s="9"/>
      <c r="U42" s="13"/>
      <c r="V42" s="14" t="s">
        <v>229</v>
      </c>
      <c r="W42" s="15" t="s">
        <v>230</v>
      </c>
      <c r="X42" s="16"/>
      <c r="Y42" s="17" t="s">
        <v>231</v>
      </c>
    </row>
    <row r="43" customFormat="false" ht="27.85" hidden="false" customHeight="false" outlineLevel="0" collapsed="false">
      <c r="A43" s="24"/>
      <c r="B43" s="24"/>
      <c r="C43" s="3" t="n">
        <v>0</v>
      </c>
      <c r="D43" s="24"/>
      <c r="E43" s="24"/>
      <c r="F43" s="24"/>
      <c r="G43" s="3" t="s">
        <v>25</v>
      </c>
      <c r="H43" s="24"/>
      <c r="I43" s="3" t="s">
        <v>25</v>
      </c>
      <c r="J43" s="24"/>
      <c r="K43" s="24"/>
      <c r="L43" s="24"/>
      <c r="M43" s="14" t="s">
        <v>232</v>
      </c>
      <c r="N43" s="0"/>
      <c r="O43" s="18" t="s">
        <v>233</v>
      </c>
      <c r="P43" s="9" t="s">
        <v>34</v>
      </c>
      <c r="Q43" s="10" t="n">
        <f aca="false">2014-VALUE(RIGHT(O43,4))</f>
        <v>34</v>
      </c>
      <c r="R43" s="11" t="str">
        <f aca="false">IF(Q43&lt;21,"&lt; 21",IF(Q43&lt;=30,"21 - 30",IF(Q43&lt;=40,"31 - 40",IF(Q43&lt;=50,"41 - 50","&gt; 50" ))))</f>
        <v>31 - 40</v>
      </c>
      <c r="S43" s="12" t="s">
        <v>29</v>
      </c>
      <c r="T43" s="9"/>
      <c r="U43" s="13"/>
      <c r="V43" s="14" t="s">
        <v>234</v>
      </c>
      <c r="W43" s="15" t="s">
        <v>235</v>
      </c>
      <c r="X43" s="0"/>
      <c r="Y43" s="16" t="s">
        <v>236</v>
      </c>
    </row>
    <row r="44" customFormat="false" ht="14.9" hidden="false" customHeight="false" outlineLevel="0" collapsed="false">
      <c r="A44" s="24"/>
      <c r="B44" s="24"/>
      <c r="C44" s="3" t="n">
        <v>0</v>
      </c>
      <c r="D44" s="24"/>
      <c r="E44" s="24"/>
      <c r="F44" s="24"/>
      <c r="G44" s="3" t="s">
        <v>25</v>
      </c>
      <c r="H44" s="24"/>
      <c r="I44" s="3" t="s">
        <v>25</v>
      </c>
      <c r="J44" s="24"/>
      <c r="K44" s="24"/>
      <c r="L44" s="24"/>
      <c r="M44" s="19" t="s">
        <v>237</v>
      </c>
      <c r="N44" s="0"/>
      <c r="O44" s="8" t="s">
        <v>238</v>
      </c>
      <c r="P44" s="9" t="s">
        <v>28</v>
      </c>
      <c r="Q44" s="10" t="n">
        <f aca="false">2014-VALUE(RIGHT(O44,4))</f>
        <v>39</v>
      </c>
      <c r="R44" s="11" t="str">
        <f aca="false">IF(Q44&lt;21,"&lt; 21",IF(Q44&lt;=30,"21 - 30",IF(Q44&lt;=40,"31 - 40",IF(Q44&lt;=50,"41 - 50","&gt; 50" ))))</f>
        <v>31 - 40</v>
      </c>
      <c r="S44" s="12" t="s">
        <v>35</v>
      </c>
      <c r="T44" s="9"/>
      <c r="U44" s="13"/>
      <c r="V44" s="19" t="s">
        <v>239</v>
      </c>
      <c r="W44" s="15"/>
      <c r="X44" s="0"/>
      <c r="Y44" s="16" t="s">
        <v>240</v>
      </c>
    </row>
    <row r="45" customFormat="false" ht="27.85" hidden="false" customHeight="false" outlineLevel="0" collapsed="false">
      <c r="A45" s="24"/>
      <c r="B45" s="24"/>
      <c r="C45" s="3" t="n">
        <v>0</v>
      </c>
      <c r="D45" s="24"/>
      <c r="E45" s="24"/>
      <c r="F45" s="24"/>
      <c r="G45" s="3" t="s">
        <v>25</v>
      </c>
      <c r="H45" s="24"/>
      <c r="I45" s="3" t="s">
        <v>25</v>
      </c>
      <c r="J45" s="24"/>
      <c r="K45" s="24"/>
      <c r="L45" s="24"/>
      <c r="M45" s="14" t="s">
        <v>241</v>
      </c>
      <c r="N45" s="0"/>
      <c r="O45" s="8" t="s">
        <v>242</v>
      </c>
      <c r="P45" s="9" t="s">
        <v>34</v>
      </c>
      <c r="Q45" s="10" t="n">
        <f aca="false">2014-VALUE(RIGHT(O45,4))</f>
        <v>18</v>
      </c>
      <c r="R45" s="11" t="str">
        <f aca="false">IF(Q45&lt;21,"&lt; 21",IF(Q45&lt;=30,"21 - 30",IF(Q45&lt;=40,"31 - 40",IF(Q45&lt;=50,"41 - 50","&gt; 50" ))))</f>
        <v>&lt; 21</v>
      </c>
      <c r="S45" s="12" t="s">
        <v>179</v>
      </c>
      <c r="T45" s="9"/>
      <c r="U45" s="13"/>
      <c r="V45" s="14" t="s">
        <v>243</v>
      </c>
      <c r="W45" s="15" t="s">
        <v>244</v>
      </c>
      <c r="X45" s="0"/>
      <c r="Y45" s="16" t="s">
        <v>245</v>
      </c>
    </row>
    <row r="46" customFormat="false" ht="27.85" hidden="false" customHeight="false" outlineLevel="0" collapsed="false">
      <c r="A46" s="24"/>
      <c r="B46" s="24"/>
      <c r="C46" s="3" t="n">
        <v>0</v>
      </c>
      <c r="D46" s="24"/>
      <c r="E46" s="24"/>
      <c r="F46" s="24"/>
      <c r="G46" s="3" t="s">
        <v>25</v>
      </c>
      <c r="H46" s="24"/>
      <c r="I46" s="3" t="s">
        <v>25</v>
      </c>
      <c r="J46" s="24"/>
      <c r="K46" s="24"/>
      <c r="L46" s="24"/>
      <c r="M46" s="14" t="s">
        <v>246</v>
      </c>
      <c r="N46" s="0"/>
      <c r="O46" s="8" t="s">
        <v>247</v>
      </c>
      <c r="P46" s="9" t="s">
        <v>34</v>
      </c>
      <c r="Q46" s="10" t="n">
        <f aca="false">2014-VALUE(RIGHT(O46,4))</f>
        <v>29</v>
      </c>
      <c r="R46" s="11" t="str">
        <f aca="false">IF(Q46&lt;21,"&lt; 21",IF(Q46&lt;=30,"21 - 30",IF(Q46&lt;=40,"31 - 40",IF(Q46&lt;=50,"41 - 50","&gt; 50" ))))</f>
        <v>21 - 30</v>
      </c>
      <c r="S46" s="12" t="s">
        <v>35</v>
      </c>
      <c r="T46" s="9"/>
      <c r="U46" s="13"/>
      <c r="V46" s="14" t="s">
        <v>248</v>
      </c>
      <c r="W46" s="15" t="s">
        <v>249</v>
      </c>
      <c r="X46" s="0"/>
      <c r="Y46" s="16" t="s">
        <v>250</v>
      </c>
    </row>
    <row r="47" customFormat="false" ht="14.9" hidden="false" customHeight="false" outlineLevel="0" collapsed="false">
      <c r="A47" s="24"/>
      <c r="B47" s="24"/>
      <c r="C47" s="3" t="n">
        <v>0</v>
      </c>
      <c r="D47" s="24"/>
      <c r="E47" s="24"/>
      <c r="F47" s="24"/>
      <c r="G47" s="3" t="s">
        <v>25</v>
      </c>
      <c r="H47" s="24"/>
      <c r="I47" s="3" t="s">
        <v>25</v>
      </c>
      <c r="J47" s="24"/>
      <c r="K47" s="24"/>
      <c r="L47" s="24"/>
      <c r="M47" s="14" t="s">
        <v>251</v>
      </c>
      <c r="N47" s="0"/>
      <c r="O47" s="8" t="s">
        <v>252</v>
      </c>
      <c r="P47" s="9" t="s">
        <v>28</v>
      </c>
      <c r="Q47" s="10" t="n">
        <f aca="false">2014-VALUE(RIGHT(O47,4))</f>
        <v>19</v>
      </c>
      <c r="R47" s="11" t="str">
        <f aca="false">IF(Q47&lt;21,"&lt; 21",IF(Q47&lt;=30,"21 - 30",IF(Q47&lt;=40,"31 - 40",IF(Q47&lt;=50,"41 - 50","&gt; 50" ))))</f>
        <v>&lt; 21</v>
      </c>
      <c r="S47" s="12" t="s">
        <v>29</v>
      </c>
      <c r="T47" s="9"/>
      <c r="U47" s="13"/>
      <c r="V47" s="14" t="s">
        <v>253</v>
      </c>
      <c r="W47" s="15"/>
      <c r="X47" s="0"/>
      <c r="Y47" s="16" t="s">
        <v>254</v>
      </c>
    </row>
    <row r="48" customFormat="false" ht="27.85" hidden="false" customHeight="false" outlineLevel="0" collapsed="false">
      <c r="A48" s="24"/>
      <c r="B48" s="24"/>
      <c r="C48" s="3" t="n">
        <v>0</v>
      </c>
      <c r="D48" s="24"/>
      <c r="E48" s="24"/>
      <c r="F48" s="24"/>
      <c r="G48" s="3" t="s">
        <v>25</v>
      </c>
      <c r="H48" s="24"/>
      <c r="I48" s="3" t="s">
        <v>25</v>
      </c>
      <c r="J48" s="24"/>
      <c r="K48" s="24"/>
      <c r="L48" s="24"/>
      <c r="M48" s="14" t="s">
        <v>255</v>
      </c>
      <c r="N48" s="0"/>
      <c r="O48" s="8" t="s">
        <v>256</v>
      </c>
      <c r="P48" s="9" t="s">
        <v>34</v>
      </c>
      <c r="Q48" s="10" t="n">
        <f aca="false">2014-VALUE(RIGHT(O48,4))</f>
        <v>25</v>
      </c>
      <c r="R48" s="11" t="str">
        <f aca="false">IF(Q48&lt;21,"&lt; 21",IF(Q48&lt;=30,"21 - 30",IF(Q48&lt;=40,"31 - 40",IF(Q48&lt;=50,"41 - 50","&gt; 50" ))))</f>
        <v>21 - 30</v>
      </c>
      <c r="S48" s="12" t="s">
        <v>29</v>
      </c>
      <c r="T48" s="9"/>
      <c r="U48" s="13"/>
      <c r="V48" s="8" t="s">
        <v>257</v>
      </c>
      <c r="W48" s="15" t="s">
        <v>258</v>
      </c>
      <c r="X48" s="16"/>
      <c r="Y48" s="17" t="s">
        <v>259</v>
      </c>
    </row>
    <row r="49" customFormat="false" ht="27.85" hidden="false" customHeight="false" outlineLevel="0" collapsed="false">
      <c r="A49" s="24"/>
      <c r="B49" s="24"/>
      <c r="C49" s="3" t="n">
        <v>0</v>
      </c>
      <c r="D49" s="24"/>
      <c r="E49" s="24"/>
      <c r="F49" s="24"/>
      <c r="G49" s="3" t="s">
        <v>25</v>
      </c>
      <c r="H49" s="24"/>
      <c r="I49" s="3" t="s">
        <v>25</v>
      </c>
      <c r="J49" s="24"/>
      <c r="K49" s="24"/>
      <c r="L49" s="24"/>
      <c r="M49" s="14" t="s">
        <v>260</v>
      </c>
      <c r="N49" s="0"/>
      <c r="O49" s="8" t="s">
        <v>261</v>
      </c>
      <c r="P49" s="9" t="s">
        <v>34</v>
      </c>
      <c r="Q49" s="10" t="n">
        <f aca="false">2014-VALUE(RIGHT(O49,4))</f>
        <v>32</v>
      </c>
      <c r="R49" s="11" t="str">
        <f aca="false">IF(Q49&lt;21,"&lt; 21",IF(Q49&lt;=30,"21 - 30",IF(Q49&lt;=40,"31 - 40",IF(Q49&lt;=50,"41 - 50","&gt; 50" ))))</f>
        <v>31 - 40</v>
      </c>
      <c r="S49" s="12" t="s">
        <v>29</v>
      </c>
      <c r="T49" s="9"/>
      <c r="U49" s="13"/>
      <c r="V49" s="14" t="s">
        <v>262</v>
      </c>
      <c r="W49" s="15" t="s">
        <v>263</v>
      </c>
      <c r="X49" s="16"/>
      <c r="Y49" s="17" t="s">
        <v>264</v>
      </c>
    </row>
    <row r="50" customFormat="false" ht="27.85" hidden="false" customHeight="false" outlineLevel="0" collapsed="false">
      <c r="A50" s="24"/>
      <c r="B50" s="24"/>
      <c r="C50" s="3" t="n">
        <v>0</v>
      </c>
      <c r="D50" s="24"/>
      <c r="E50" s="24"/>
      <c r="F50" s="24"/>
      <c r="G50" s="3" t="s">
        <v>25</v>
      </c>
      <c r="H50" s="24"/>
      <c r="I50" s="3" t="s">
        <v>25</v>
      </c>
      <c r="J50" s="24"/>
      <c r="K50" s="24"/>
      <c r="L50" s="24"/>
      <c r="M50" s="14" t="s">
        <v>265</v>
      </c>
      <c r="N50" s="0"/>
      <c r="O50" s="8" t="s">
        <v>266</v>
      </c>
      <c r="P50" s="9" t="s">
        <v>34</v>
      </c>
      <c r="Q50" s="10" t="n">
        <f aca="false">2014-VALUE(RIGHT(O50,4))</f>
        <v>51</v>
      </c>
      <c r="R50" s="11" t="str">
        <f aca="false">IF(Q50&lt;21,"&lt; 21",IF(Q50&lt;=30,"21 - 30",IF(Q50&lt;=40,"31 - 40",IF(Q50&lt;=50,"41 - 50","&gt; 50" ))))</f>
        <v>&gt; 50</v>
      </c>
      <c r="S50" s="12" t="s">
        <v>267</v>
      </c>
      <c r="T50" s="9"/>
      <c r="U50" s="13"/>
      <c r="V50" s="14" t="s">
        <v>268</v>
      </c>
      <c r="W50" s="15" t="s">
        <v>269</v>
      </c>
      <c r="X50" s="0"/>
      <c r="Y50" s="16" t="s">
        <v>270</v>
      </c>
    </row>
    <row r="51" customFormat="false" ht="26.85" hidden="false" customHeight="false" outlineLevel="0" collapsed="false">
      <c r="A51" s="24"/>
      <c r="B51" s="24"/>
      <c r="C51" s="3" t="n">
        <v>0</v>
      </c>
      <c r="D51" s="24"/>
      <c r="E51" s="24"/>
      <c r="F51" s="24"/>
      <c r="G51" s="3" t="s">
        <v>25</v>
      </c>
      <c r="H51" s="24"/>
      <c r="I51" s="3" t="s">
        <v>25</v>
      </c>
      <c r="J51" s="24"/>
      <c r="K51" s="24"/>
      <c r="L51" s="24"/>
      <c r="M51" s="14" t="s">
        <v>271</v>
      </c>
      <c r="N51" s="0"/>
      <c r="O51" s="8" t="s">
        <v>272</v>
      </c>
      <c r="P51" s="9" t="s">
        <v>28</v>
      </c>
      <c r="Q51" s="10" t="n">
        <f aca="false">2014-VALUE(RIGHT(O51,4))</f>
        <v>26</v>
      </c>
      <c r="R51" s="11" t="str">
        <f aca="false">IF(Q51&lt;21,"&lt; 21",IF(Q51&lt;=30,"21 - 30",IF(Q51&lt;=40,"31 - 40",IF(Q51&lt;=50,"41 - 50","&gt; 50" ))))</f>
        <v>21 - 30</v>
      </c>
      <c r="S51" s="12" t="s">
        <v>35</v>
      </c>
      <c r="T51" s="9"/>
      <c r="U51" s="13"/>
      <c r="V51" s="14" t="s">
        <v>273</v>
      </c>
      <c r="W51" s="15" t="s">
        <v>274</v>
      </c>
      <c r="X51" s="16"/>
      <c r="Y51" s="17" t="s">
        <v>275</v>
      </c>
    </row>
    <row r="52" customFormat="false" ht="27.85" hidden="false" customHeight="false" outlineLevel="0" collapsed="false">
      <c r="A52" s="24"/>
      <c r="B52" s="24"/>
      <c r="C52" s="3" t="n">
        <v>0</v>
      </c>
      <c r="D52" s="24"/>
      <c r="E52" s="24"/>
      <c r="F52" s="24"/>
      <c r="G52" s="3" t="s">
        <v>25</v>
      </c>
      <c r="H52" s="24"/>
      <c r="I52" s="3" t="s">
        <v>25</v>
      </c>
      <c r="J52" s="24"/>
      <c r="K52" s="24"/>
      <c r="L52" s="24"/>
      <c r="M52" s="14" t="s">
        <v>276</v>
      </c>
      <c r="N52" s="0"/>
      <c r="O52" s="18" t="s">
        <v>277</v>
      </c>
      <c r="P52" s="9" t="s">
        <v>34</v>
      </c>
      <c r="Q52" s="10" t="n">
        <f aca="false">2014-VALUE(RIGHT(O52,4))</f>
        <v>42</v>
      </c>
      <c r="R52" s="11" t="str">
        <f aca="false">IF(Q52&lt;21,"&lt; 21",IF(Q52&lt;=30,"21 - 30",IF(Q52&lt;=40,"31 - 40",IF(Q52&lt;=50,"41 - 50","&gt; 50" ))))</f>
        <v>41 - 50</v>
      </c>
      <c r="S52" s="12" t="s">
        <v>35</v>
      </c>
      <c r="T52" s="9"/>
      <c r="U52" s="13"/>
      <c r="V52" s="14" t="s">
        <v>278</v>
      </c>
      <c r="W52" s="15" t="s">
        <v>279</v>
      </c>
      <c r="X52" s="0"/>
      <c r="Y52" s="16" t="s">
        <v>91</v>
      </c>
    </row>
    <row r="53" customFormat="false" ht="27.85" hidden="false" customHeight="false" outlineLevel="0" collapsed="false">
      <c r="A53" s="24"/>
      <c r="B53" s="24"/>
      <c r="C53" s="3" t="n">
        <v>0</v>
      </c>
      <c r="D53" s="24"/>
      <c r="E53" s="24"/>
      <c r="F53" s="24"/>
      <c r="G53" s="3" t="s">
        <v>25</v>
      </c>
      <c r="H53" s="24"/>
      <c r="I53" s="3" t="s">
        <v>25</v>
      </c>
      <c r="J53" s="24"/>
      <c r="K53" s="24"/>
      <c r="L53" s="24"/>
      <c r="M53" s="14" t="s">
        <v>280</v>
      </c>
      <c r="N53" s="0"/>
      <c r="O53" s="8" t="s">
        <v>281</v>
      </c>
      <c r="P53" s="9" t="s">
        <v>34</v>
      </c>
      <c r="Q53" s="10" t="n">
        <f aca="false">2014-VALUE(RIGHT(O53,4))</f>
        <v>24</v>
      </c>
      <c r="R53" s="11" t="str">
        <f aca="false">IF(Q53&lt;21,"&lt; 21",IF(Q53&lt;=30,"21 - 30",IF(Q53&lt;=40,"31 - 40",IF(Q53&lt;=50,"41 - 50","&gt; 50" ))))</f>
        <v>21 - 30</v>
      </c>
      <c r="S53" s="12" t="s">
        <v>114</v>
      </c>
      <c r="T53" s="9"/>
      <c r="U53" s="13"/>
      <c r="V53" s="14" t="s">
        <v>282</v>
      </c>
      <c r="W53" s="15" t="s">
        <v>283</v>
      </c>
      <c r="X53" s="0"/>
      <c r="Y53" s="16" t="s">
        <v>284</v>
      </c>
    </row>
    <row r="54" customFormat="false" ht="27.85" hidden="false" customHeight="false" outlineLevel="0" collapsed="false">
      <c r="A54" s="24"/>
      <c r="B54" s="24"/>
      <c r="C54" s="3" t="n">
        <v>0</v>
      </c>
      <c r="D54" s="24"/>
      <c r="E54" s="24"/>
      <c r="F54" s="24"/>
      <c r="G54" s="3" t="s">
        <v>25</v>
      </c>
      <c r="H54" s="24"/>
      <c r="I54" s="3" t="s">
        <v>25</v>
      </c>
      <c r="J54" s="24"/>
      <c r="K54" s="24"/>
      <c r="L54" s="24"/>
      <c r="M54" s="14" t="s">
        <v>285</v>
      </c>
      <c r="N54" s="0"/>
      <c r="O54" s="8" t="s">
        <v>286</v>
      </c>
      <c r="P54" s="9" t="s">
        <v>28</v>
      </c>
      <c r="Q54" s="10" t="n">
        <f aca="false">2014-VALUE(RIGHT(O54,4))</f>
        <v>26</v>
      </c>
      <c r="R54" s="11" t="str">
        <f aca="false">IF(Q54&lt;21,"&lt; 21",IF(Q54&lt;=30,"21 - 30",IF(Q54&lt;=40,"31 - 40",IF(Q54&lt;=50,"41 - 50","&gt; 50" ))))</f>
        <v>21 - 30</v>
      </c>
      <c r="S54" s="12" t="s">
        <v>35</v>
      </c>
      <c r="T54" s="9"/>
      <c r="U54" s="13"/>
      <c r="V54" s="14" t="s">
        <v>287</v>
      </c>
      <c r="W54" s="15" t="s">
        <v>288</v>
      </c>
      <c r="X54" s="16"/>
      <c r="Y54" s="17" t="s">
        <v>289</v>
      </c>
    </row>
    <row r="55" customFormat="false" ht="27.85" hidden="false" customHeight="false" outlineLevel="0" collapsed="false">
      <c r="A55" s="24"/>
      <c r="B55" s="24"/>
      <c r="C55" s="3" t="n">
        <v>0</v>
      </c>
      <c r="D55" s="24"/>
      <c r="E55" s="24"/>
      <c r="F55" s="24"/>
      <c r="G55" s="3" t="s">
        <v>25</v>
      </c>
      <c r="H55" s="24"/>
      <c r="I55" s="3" t="s">
        <v>25</v>
      </c>
      <c r="J55" s="24"/>
      <c r="K55" s="24"/>
      <c r="L55" s="24"/>
      <c r="M55" s="14" t="s">
        <v>290</v>
      </c>
      <c r="N55" s="0"/>
      <c r="O55" s="18" t="s">
        <v>291</v>
      </c>
      <c r="P55" s="9" t="s">
        <v>34</v>
      </c>
      <c r="Q55" s="10" t="n">
        <f aca="false">2014-VALUE(RIGHT(O55,4))</f>
        <v>33</v>
      </c>
      <c r="R55" s="11" t="str">
        <f aca="false">IF(Q55&lt;21,"&lt; 21",IF(Q55&lt;=30,"21 - 30",IF(Q55&lt;=40,"31 - 40",IF(Q55&lt;=50,"41 - 50","&gt; 50" ))))</f>
        <v>31 - 40</v>
      </c>
      <c r="S55" s="12" t="s">
        <v>35</v>
      </c>
      <c r="T55" s="9"/>
      <c r="U55" s="13"/>
      <c r="V55" s="14" t="s">
        <v>292</v>
      </c>
      <c r="W55" s="15" t="s">
        <v>293</v>
      </c>
      <c r="X55" s="0"/>
      <c r="Y55" s="16" t="s">
        <v>294</v>
      </c>
    </row>
    <row r="56" customFormat="false" ht="27.85" hidden="false" customHeight="false" outlineLevel="0" collapsed="false">
      <c r="A56" s="24"/>
      <c r="B56" s="24"/>
      <c r="C56" s="3" t="n">
        <v>0</v>
      </c>
      <c r="D56" s="24"/>
      <c r="E56" s="24"/>
      <c r="F56" s="24"/>
      <c r="G56" s="3" t="s">
        <v>25</v>
      </c>
      <c r="H56" s="24"/>
      <c r="I56" s="3" t="s">
        <v>25</v>
      </c>
      <c r="J56" s="24"/>
      <c r="K56" s="24"/>
      <c r="L56" s="24"/>
      <c r="M56" s="14" t="s">
        <v>295</v>
      </c>
      <c r="N56" s="0"/>
      <c r="O56" s="8" t="s">
        <v>296</v>
      </c>
      <c r="P56" s="9" t="s">
        <v>34</v>
      </c>
      <c r="Q56" s="10" t="n">
        <f aca="false">2014-VALUE(RIGHT(O56,4))</f>
        <v>21</v>
      </c>
      <c r="R56" s="11" t="str">
        <f aca="false">IF(Q56&lt;21,"&lt; 21",IF(Q56&lt;=30,"21 - 30",IF(Q56&lt;=40,"31 - 40",IF(Q56&lt;=50,"41 - 50","&gt; 50" ))))</f>
        <v>21 - 30</v>
      </c>
      <c r="S56" s="12" t="s">
        <v>29</v>
      </c>
      <c r="T56" s="9"/>
      <c r="U56" s="13"/>
      <c r="V56" s="14" t="s">
        <v>297</v>
      </c>
      <c r="W56" s="15" t="s">
        <v>298</v>
      </c>
      <c r="X56" s="0"/>
      <c r="Y56" s="16" t="s">
        <v>299</v>
      </c>
    </row>
    <row r="57" customFormat="false" ht="27.85" hidden="false" customHeight="false" outlineLevel="0" collapsed="false">
      <c r="A57" s="24"/>
      <c r="B57" s="24"/>
      <c r="C57" s="3" t="n">
        <v>0</v>
      </c>
      <c r="D57" s="24"/>
      <c r="E57" s="24"/>
      <c r="F57" s="24"/>
      <c r="G57" s="3" t="s">
        <v>25</v>
      </c>
      <c r="H57" s="24"/>
      <c r="I57" s="3" t="s">
        <v>25</v>
      </c>
      <c r="J57" s="24"/>
      <c r="K57" s="24"/>
      <c r="L57" s="24"/>
      <c r="M57" s="14" t="s">
        <v>300</v>
      </c>
      <c r="N57" s="0"/>
      <c r="O57" s="8" t="s">
        <v>301</v>
      </c>
      <c r="P57" s="9" t="s">
        <v>28</v>
      </c>
      <c r="Q57" s="10" t="n">
        <f aca="false">2014-VALUE(RIGHT(O57,4))</f>
        <v>24</v>
      </c>
      <c r="R57" s="11" t="str">
        <f aca="false">IF(Q57&lt;21,"&lt; 21",IF(Q57&lt;=30,"21 - 30",IF(Q57&lt;=40,"31 - 40",IF(Q57&lt;=50,"41 - 50","&gt; 50" ))))</f>
        <v>21 - 30</v>
      </c>
      <c r="S57" s="12" t="s">
        <v>35</v>
      </c>
      <c r="T57" s="9"/>
      <c r="U57" s="13"/>
      <c r="V57" s="20" t="s">
        <v>302</v>
      </c>
      <c r="W57" s="15" t="s">
        <v>303</v>
      </c>
      <c r="X57" s="0"/>
      <c r="Y57" s="16" t="s">
        <v>304</v>
      </c>
    </row>
    <row r="58" customFormat="false" ht="27.85" hidden="false" customHeight="false" outlineLevel="0" collapsed="false">
      <c r="A58" s="24"/>
      <c r="B58" s="24"/>
      <c r="C58" s="3" t="n">
        <v>0</v>
      </c>
      <c r="D58" s="24"/>
      <c r="E58" s="24"/>
      <c r="F58" s="24"/>
      <c r="G58" s="3" t="s">
        <v>25</v>
      </c>
      <c r="H58" s="24"/>
      <c r="I58" s="3" t="s">
        <v>25</v>
      </c>
      <c r="J58" s="24"/>
      <c r="K58" s="24"/>
      <c r="L58" s="24"/>
      <c r="M58" s="14" t="s">
        <v>305</v>
      </c>
      <c r="N58" s="0"/>
      <c r="O58" s="8" t="s">
        <v>306</v>
      </c>
      <c r="P58" s="9" t="s">
        <v>34</v>
      </c>
      <c r="Q58" s="10" t="n">
        <f aca="false">2014-VALUE(RIGHT(O58,4))</f>
        <v>26</v>
      </c>
      <c r="R58" s="11" t="str">
        <f aca="false">IF(Q58&lt;21,"&lt; 21",IF(Q58&lt;=30,"21 - 30",IF(Q58&lt;=40,"31 - 40",IF(Q58&lt;=50,"41 - 50","&gt; 50" ))))</f>
        <v>21 - 30</v>
      </c>
      <c r="S58" s="12" t="s">
        <v>35</v>
      </c>
      <c r="T58" s="9"/>
      <c r="U58" s="13"/>
      <c r="V58" s="14" t="s">
        <v>307</v>
      </c>
      <c r="W58" s="15" t="s">
        <v>308</v>
      </c>
      <c r="X58" s="16"/>
      <c r="Y58" s="17" t="s">
        <v>309</v>
      </c>
    </row>
    <row r="59" customFormat="false" ht="27.85" hidden="false" customHeight="false" outlineLevel="0" collapsed="false">
      <c r="A59" s="24"/>
      <c r="B59" s="24"/>
      <c r="C59" s="3" t="n">
        <v>0</v>
      </c>
      <c r="D59" s="24"/>
      <c r="E59" s="24"/>
      <c r="F59" s="24"/>
      <c r="G59" s="3" t="s">
        <v>25</v>
      </c>
      <c r="H59" s="24"/>
      <c r="I59" s="3" t="s">
        <v>25</v>
      </c>
      <c r="J59" s="24"/>
      <c r="K59" s="24"/>
      <c r="L59" s="24"/>
      <c r="M59" s="14" t="s">
        <v>310</v>
      </c>
      <c r="N59" s="0"/>
      <c r="O59" s="8" t="s">
        <v>311</v>
      </c>
      <c r="P59" s="9" t="s">
        <v>34</v>
      </c>
      <c r="Q59" s="10" t="n">
        <f aca="false">2014-VALUE(RIGHT(O59,4))</f>
        <v>26</v>
      </c>
      <c r="R59" s="11" t="str">
        <f aca="false">IF(Q59&lt;21,"&lt; 21",IF(Q59&lt;=30,"21 - 30",IF(Q59&lt;=40,"31 - 40",IF(Q59&lt;=50,"41 - 50","&gt; 50" ))))</f>
        <v>21 - 30</v>
      </c>
      <c r="S59" s="12" t="s">
        <v>29</v>
      </c>
      <c r="T59" s="9"/>
      <c r="U59" s="13"/>
      <c r="V59" s="14" t="s">
        <v>312</v>
      </c>
      <c r="W59" s="15" t="s">
        <v>313</v>
      </c>
      <c r="X59" s="0"/>
      <c r="Y59" s="16" t="s">
        <v>314</v>
      </c>
    </row>
    <row r="60" customFormat="false" ht="26.85" hidden="false" customHeight="false" outlineLevel="0" collapsed="false">
      <c r="A60" s="24"/>
      <c r="B60" s="24"/>
      <c r="C60" s="3" t="n">
        <v>0</v>
      </c>
      <c r="D60" s="24"/>
      <c r="E60" s="24"/>
      <c r="F60" s="24"/>
      <c r="G60" s="3" t="s">
        <v>25</v>
      </c>
      <c r="H60" s="24"/>
      <c r="I60" s="3" t="s">
        <v>25</v>
      </c>
      <c r="J60" s="24"/>
      <c r="K60" s="24"/>
      <c r="L60" s="24"/>
      <c r="M60" s="22" t="s">
        <v>315</v>
      </c>
      <c r="N60" s="0"/>
      <c r="O60" s="8" t="s">
        <v>316</v>
      </c>
      <c r="P60" s="9" t="s">
        <v>28</v>
      </c>
      <c r="Q60" s="10" t="n">
        <f aca="false">2014-VALUE(RIGHT(O60,4))</f>
        <v>22</v>
      </c>
      <c r="R60" s="11" t="str">
        <f aca="false">IF(Q60&lt;21,"&lt; 21",IF(Q60&lt;=30,"21 - 30",IF(Q60&lt;=40,"31 - 40",IF(Q60&lt;=50,"41 - 50","&gt; 50" ))))</f>
        <v>21 - 30</v>
      </c>
      <c r="S60" s="12" t="s">
        <v>29</v>
      </c>
      <c r="T60" s="9"/>
      <c r="U60" s="13"/>
      <c r="V60" s="22" t="s">
        <v>317</v>
      </c>
      <c r="W60" s="15" t="s">
        <v>318</v>
      </c>
      <c r="X60" s="16"/>
      <c r="Y60" s="17" t="s">
        <v>319</v>
      </c>
    </row>
    <row r="61" customFormat="false" ht="26.85" hidden="false" customHeight="false" outlineLevel="0" collapsed="false">
      <c r="A61" s="24"/>
      <c r="B61" s="24"/>
      <c r="C61" s="3" t="n">
        <v>0</v>
      </c>
      <c r="D61" s="24"/>
      <c r="E61" s="24"/>
      <c r="F61" s="24"/>
      <c r="G61" s="3" t="s">
        <v>25</v>
      </c>
      <c r="H61" s="24"/>
      <c r="I61" s="3" t="s">
        <v>25</v>
      </c>
      <c r="J61" s="24"/>
      <c r="K61" s="24"/>
      <c r="L61" s="24"/>
      <c r="M61" s="22" t="s">
        <v>320</v>
      </c>
      <c r="N61" s="0"/>
      <c r="O61" s="8" t="s">
        <v>321</v>
      </c>
      <c r="P61" s="9" t="s">
        <v>28</v>
      </c>
      <c r="Q61" s="10" t="n">
        <f aca="false">2014-VALUE(RIGHT(O61,4))</f>
        <v>46</v>
      </c>
      <c r="R61" s="11" t="str">
        <f aca="false">IF(Q61&lt;21,"&lt; 21",IF(Q61&lt;=30,"21 - 30",IF(Q61&lt;=40,"31 - 40",IF(Q61&lt;=50,"41 - 50","&gt; 50" ))))</f>
        <v>41 - 50</v>
      </c>
      <c r="S61" s="12" t="s">
        <v>29</v>
      </c>
      <c r="T61" s="9"/>
      <c r="U61" s="13"/>
      <c r="V61" s="22" t="s">
        <v>322</v>
      </c>
      <c r="W61" s="15" t="s">
        <v>323</v>
      </c>
      <c r="X61" s="16"/>
      <c r="Y61" s="17" t="s">
        <v>324</v>
      </c>
    </row>
    <row r="62" customFormat="false" ht="39.55" hidden="false" customHeight="false" outlineLevel="0" collapsed="false">
      <c r="C62" s="3" t="n">
        <v>0</v>
      </c>
      <c r="D62" s="24"/>
      <c r="E62" s="24"/>
      <c r="F62" s="24"/>
      <c r="G62" s="3" t="s">
        <v>25</v>
      </c>
      <c r="H62" s="24"/>
      <c r="I62" s="3" t="s">
        <v>25</v>
      </c>
      <c r="M62" s="22" t="s">
        <v>325</v>
      </c>
      <c r="N62" s="0"/>
      <c r="O62" s="8" t="s">
        <v>326</v>
      </c>
      <c r="P62" s="2" t="s">
        <v>34</v>
      </c>
      <c r="Q62" s="10" t="n">
        <f aca="false">2014-VALUE(RIGHT(O62,4))</f>
        <v>19</v>
      </c>
      <c r="R62" s="11" t="str">
        <f aca="false">IF(Q62&lt;21,"&lt; 21",IF(Q62&lt;=30,"21 - 30",IF(Q62&lt;=40,"31 - 40",IF(Q62&lt;=50,"41 - 50","&gt; 50" ))))</f>
        <v>&lt; 21</v>
      </c>
      <c r="S62" s="12" t="s">
        <v>29</v>
      </c>
      <c r="V62" s="22" t="s">
        <v>327</v>
      </c>
      <c r="W62" s="15" t="s">
        <v>328</v>
      </c>
      <c r="X62" s="16"/>
      <c r="Y62" s="17" t="s">
        <v>329</v>
      </c>
    </row>
    <row r="63" customFormat="false" ht="26.85" hidden="false" customHeight="false" outlineLevel="0" collapsed="false">
      <c r="C63" s="3" t="n">
        <v>0</v>
      </c>
      <c r="D63" s="24"/>
      <c r="E63" s="24"/>
      <c r="F63" s="24"/>
      <c r="G63" s="3" t="s">
        <v>25</v>
      </c>
      <c r="H63" s="24"/>
      <c r="I63" s="3" t="s">
        <v>25</v>
      </c>
      <c r="M63" s="22" t="s">
        <v>330</v>
      </c>
      <c r="N63" s="0"/>
      <c r="O63" s="8" t="s">
        <v>331</v>
      </c>
      <c r="P63" s="2" t="s">
        <v>28</v>
      </c>
      <c r="Q63" s="10" t="n">
        <f aca="false">2014-VALUE(RIGHT(O63,4))</f>
        <v>22</v>
      </c>
      <c r="R63" s="11" t="str">
        <f aca="false">IF(Q63&lt;21,"&lt; 21",IF(Q63&lt;=30,"21 - 30",IF(Q63&lt;=40,"31 - 40",IF(Q63&lt;=50,"41 - 50","&gt; 50" ))))</f>
        <v>21 - 30</v>
      </c>
      <c r="S63" s="12" t="s">
        <v>29</v>
      </c>
      <c r="V63" s="22" t="s">
        <v>332</v>
      </c>
      <c r="W63" s="15" t="s">
        <v>333</v>
      </c>
      <c r="X63" s="16"/>
      <c r="Y63" s="17" t="s">
        <v>334</v>
      </c>
    </row>
    <row r="64" customFormat="false" ht="14.15" hidden="false" customHeight="false" outlineLevel="0" collapsed="false">
      <c r="C64" s="3" t="n">
        <v>0</v>
      </c>
      <c r="D64" s="24"/>
      <c r="E64" s="24"/>
      <c r="F64" s="24"/>
      <c r="G64" s="3" t="s">
        <v>25</v>
      </c>
      <c r="H64" s="24"/>
      <c r="I64" s="3" t="s">
        <v>25</v>
      </c>
      <c r="M64" s="22" t="s">
        <v>335</v>
      </c>
      <c r="N64" s="0"/>
      <c r="O64" s="8" t="s">
        <v>336</v>
      </c>
      <c r="P64" s="2" t="s">
        <v>28</v>
      </c>
      <c r="Q64" s="10" t="n">
        <f aca="false">2014-VALUE(RIGHT(O64,4))</f>
        <v>40</v>
      </c>
      <c r="R64" s="11" t="str">
        <f aca="false">IF(Q64&lt;21,"&lt; 21",IF(Q64&lt;=30,"21 - 30",IF(Q64&lt;=40,"31 - 40",IF(Q64&lt;=50,"41 - 50","&gt; 50" ))))</f>
        <v>31 - 40</v>
      </c>
      <c r="S64" s="12" t="s">
        <v>29</v>
      </c>
      <c r="V64" s="22" t="s">
        <v>337</v>
      </c>
      <c r="W64" s="15"/>
      <c r="X64" s="16"/>
      <c r="Y64" s="17" t="s">
        <v>338</v>
      </c>
    </row>
    <row r="65" customFormat="false" ht="27.85" hidden="false" customHeight="false" outlineLevel="0" collapsed="false">
      <c r="C65" s="3" t="n">
        <v>0</v>
      </c>
      <c r="D65" s="24"/>
      <c r="E65" s="24"/>
      <c r="F65" s="24"/>
      <c r="G65" s="3" t="s">
        <v>25</v>
      </c>
      <c r="H65" s="24"/>
      <c r="I65" s="3" t="s">
        <v>25</v>
      </c>
      <c r="M65" s="22" t="s">
        <v>339</v>
      </c>
      <c r="N65" s="0"/>
      <c r="O65" s="8" t="s">
        <v>340</v>
      </c>
      <c r="P65" s="2" t="s">
        <v>28</v>
      </c>
      <c r="Q65" s="10" t="n">
        <f aca="false">2014-VALUE(RIGHT(O65,4))</f>
        <v>32</v>
      </c>
      <c r="R65" s="11" t="str">
        <f aca="false">IF(Q65&lt;21,"&lt; 21",IF(Q65&lt;=30,"21 - 30",IF(Q65&lt;=40,"31 - 40",IF(Q65&lt;=50,"41 - 50","&gt; 50" ))))</f>
        <v>31 - 40</v>
      </c>
      <c r="S65" s="12" t="s">
        <v>179</v>
      </c>
      <c r="V65" s="22" t="s">
        <v>341</v>
      </c>
      <c r="W65" s="15" t="s">
        <v>342</v>
      </c>
      <c r="X65" s="0"/>
      <c r="Y65" s="16" t="s">
        <v>343</v>
      </c>
    </row>
    <row r="66" customFormat="false" ht="14.9" hidden="false" customHeight="false" outlineLevel="0" collapsed="false">
      <c r="C66" s="3" t="n">
        <v>0</v>
      </c>
      <c r="D66" s="24"/>
      <c r="E66" s="24"/>
      <c r="F66" s="24"/>
      <c r="G66" s="3" t="s">
        <v>25</v>
      </c>
      <c r="H66" s="24"/>
      <c r="I66" s="3" t="s">
        <v>25</v>
      </c>
      <c r="M66" s="22" t="s">
        <v>344</v>
      </c>
      <c r="N66" s="0"/>
      <c r="O66" s="8" t="s">
        <v>345</v>
      </c>
      <c r="P66" s="2" t="s">
        <v>34</v>
      </c>
      <c r="Q66" s="10" t="n">
        <f aca="false">2014-VALUE(RIGHT(O66,4))</f>
        <v>23</v>
      </c>
      <c r="R66" s="11" t="str">
        <f aca="false">IF(Q66&lt;21,"&lt; 21",IF(Q66&lt;=30,"21 - 30",IF(Q66&lt;=40,"31 - 40",IF(Q66&lt;=50,"41 - 50","&gt; 50" ))))</f>
        <v>21 - 30</v>
      </c>
      <c r="S66" s="12" t="s">
        <v>29</v>
      </c>
      <c r="V66" s="22" t="s">
        <v>346</v>
      </c>
      <c r="W66" s="15" t="s">
        <v>347</v>
      </c>
      <c r="X66" s="0"/>
      <c r="Y66" s="16" t="s">
        <v>348</v>
      </c>
    </row>
    <row r="67" customFormat="false" ht="53.7" hidden="false" customHeight="false" outlineLevel="0" collapsed="false">
      <c r="C67" s="3" t="n">
        <v>0</v>
      </c>
      <c r="D67" s="24"/>
      <c r="E67" s="24"/>
      <c r="F67" s="24"/>
      <c r="G67" s="3" t="s">
        <v>25</v>
      </c>
      <c r="H67" s="24"/>
      <c r="I67" s="3" t="s">
        <v>25</v>
      </c>
      <c r="M67" s="22" t="s">
        <v>349</v>
      </c>
      <c r="N67" s="0"/>
      <c r="O67" s="8" t="s">
        <v>350</v>
      </c>
      <c r="P67" s="2" t="s">
        <v>34</v>
      </c>
      <c r="Q67" s="10" t="n">
        <f aca="false">2014-VALUE(RIGHT(O67,4))</f>
        <v>23</v>
      </c>
      <c r="R67" s="11" t="str">
        <f aca="false">IF(Q67&lt;21,"&lt; 21",IF(Q67&lt;=30,"21 - 30",IF(Q67&lt;=40,"31 - 40",IF(Q67&lt;=50,"41 - 50","&gt; 50" ))))</f>
        <v>21 - 30</v>
      </c>
      <c r="S67" s="12" t="s">
        <v>29</v>
      </c>
      <c r="V67" s="22" t="s">
        <v>351</v>
      </c>
      <c r="W67" s="15" t="s">
        <v>352</v>
      </c>
      <c r="X67" s="0"/>
      <c r="Y67" s="16" t="s">
        <v>353</v>
      </c>
    </row>
    <row r="68" customFormat="false" ht="40.75" hidden="false" customHeight="false" outlineLevel="0" collapsed="false">
      <c r="C68" s="3" t="n">
        <v>0</v>
      </c>
      <c r="D68" s="24"/>
      <c r="E68" s="24"/>
      <c r="F68" s="24"/>
      <c r="G68" s="3" t="s">
        <v>25</v>
      </c>
      <c r="H68" s="24"/>
      <c r="I68" s="3" t="s">
        <v>25</v>
      </c>
      <c r="M68" s="22" t="s">
        <v>354</v>
      </c>
      <c r="N68" s="0"/>
      <c r="O68" s="8" t="s">
        <v>355</v>
      </c>
      <c r="P68" s="2" t="s">
        <v>34</v>
      </c>
      <c r="Q68" s="10" t="n">
        <f aca="false">2014-VALUE(RIGHT(O68,4))</f>
        <v>31</v>
      </c>
      <c r="R68" s="11" t="str">
        <f aca="false">IF(Q68&lt;21,"&lt; 21",IF(Q68&lt;=30,"21 - 30",IF(Q68&lt;=40,"31 - 40",IF(Q68&lt;=50,"41 - 50","&gt; 50" ))))</f>
        <v>31 - 40</v>
      </c>
      <c r="S68" s="12" t="s">
        <v>29</v>
      </c>
      <c r="V68" s="22" t="s">
        <v>356</v>
      </c>
      <c r="W68" s="15" t="s">
        <v>357</v>
      </c>
      <c r="X68" s="0"/>
      <c r="Y68" s="16" t="s">
        <v>358</v>
      </c>
    </row>
    <row r="69" customFormat="false" ht="26.85" hidden="false" customHeight="false" outlineLevel="0" collapsed="false">
      <c r="C69" s="3" t="n">
        <v>0</v>
      </c>
      <c r="D69" s="24"/>
      <c r="E69" s="24"/>
      <c r="F69" s="24"/>
      <c r="G69" s="3" t="s">
        <v>25</v>
      </c>
      <c r="H69" s="24"/>
      <c r="I69" s="3" t="s">
        <v>25</v>
      </c>
      <c r="M69" s="22" t="s">
        <v>359</v>
      </c>
      <c r="N69" s="0"/>
      <c r="O69" s="8" t="s">
        <v>360</v>
      </c>
      <c r="P69" s="2" t="s">
        <v>34</v>
      </c>
      <c r="Q69" s="10" t="n">
        <f aca="false">2014-VALUE(RIGHT(O69,4))</f>
        <v>26</v>
      </c>
      <c r="R69" s="11" t="str">
        <f aca="false">IF(Q69&lt;21,"&lt; 21",IF(Q69&lt;=30,"21 - 30",IF(Q69&lt;=40,"31 - 40",IF(Q69&lt;=50,"41 - 50","&gt; 50" ))))</f>
        <v>21 - 30</v>
      </c>
      <c r="S69" s="12" t="s">
        <v>35</v>
      </c>
      <c r="V69" s="23" t="s">
        <v>361</v>
      </c>
      <c r="W69" s="15" t="s">
        <v>362</v>
      </c>
      <c r="X69" s="16"/>
      <c r="Y69" s="17" t="s">
        <v>363</v>
      </c>
    </row>
    <row r="70" customFormat="false" ht="26.85" hidden="false" customHeight="false" outlineLevel="0" collapsed="false">
      <c r="C70" s="3" t="n">
        <v>0</v>
      </c>
      <c r="D70" s="24"/>
      <c r="E70" s="24"/>
      <c r="F70" s="24"/>
      <c r="G70" s="3" t="s">
        <v>25</v>
      </c>
      <c r="H70" s="24"/>
      <c r="I70" s="3" t="s">
        <v>25</v>
      </c>
      <c r="M70" s="22" t="s">
        <v>364</v>
      </c>
      <c r="N70" s="0"/>
      <c r="O70" s="8" t="s">
        <v>365</v>
      </c>
      <c r="P70" s="2" t="s">
        <v>28</v>
      </c>
      <c r="Q70" s="10" t="n">
        <f aca="false">2014-VALUE(RIGHT(O70,4))</f>
        <v>21</v>
      </c>
      <c r="R70" s="11" t="str">
        <f aca="false">IF(Q70&lt;21,"&lt; 21",IF(Q70&lt;=30,"21 - 30",IF(Q70&lt;=40,"31 - 40",IF(Q70&lt;=50,"41 - 50","&gt; 50" ))))</f>
        <v>21 - 30</v>
      </c>
      <c r="S70" s="12" t="s">
        <v>29</v>
      </c>
      <c r="V70" s="22" t="s">
        <v>366</v>
      </c>
      <c r="W70" s="15" t="s">
        <v>367</v>
      </c>
      <c r="X70" s="16"/>
      <c r="Y70" s="17" t="s">
        <v>368</v>
      </c>
    </row>
    <row r="71" customFormat="false" ht="39.55" hidden="false" customHeight="false" outlineLevel="0" collapsed="false">
      <c r="C71" s="3" t="n">
        <v>0</v>
      </c>
      <c r="D71" s="24"/>
      <c r="E71" s="24"/>
      <c r="F71" s="24"/>
      <c r="G71" s="3" t="s">
        <v>25</v>
      </c>
      <c r="H71" s="24"/>
      <c r="I71" s="3" t="s">
        <v>25</v>
      </c>
      <c r="M71" s="22" t="s">
        <v>369</v>
      </c>
      <c r="N71" s="0"/>
      <c r="O71" s="8" t="s">
        <v>370</v>
      </c>
      <c r="P71" s="2" t="s">
        <v>28</v>
      </c>
      <c r="Q71" s="10" t="n">
        <f aca="false">2014-VALUE(RIGHT(O71,4))</f>
        <v>19</v>
      </c>
      <c r="R71" s="11" t="str">
        <f aca="false">IF(Q71&lt;21,"&lt; 21",IF(Q71&lt;=30,"21 - 30",IF(Q71&lt;=40,"31 - 40",IF(Q71&lt;=50,"41 - 50","&gt; 50" ))))</f>
        <v>&lt; 21</v>
      </c>
      <c r="S71" s="12" t="s">
        <v>29</v>
      </c>
      <c r="V71" s="23" t="s">
        <v>371</v>
      </c>
      <c r="W71" s="15" t="s">
        <v>372</v>
      </c>
      <c r="X71" s="16"/>
      <c r="Y71" s="17" t="s">
        <v>373</v>
      </c>
    </row>
    <row r="72" customFormat="false" ht="26.85" hidden="false" customHeight="false" outlineLevel="0" collapsed="false">
      <c r="C72" s="3" t="n">
        <v>0</v>
      </c>
      <c r="D72" s="24"/>
      <c r="E72" s="24"/>
      <c r="F72" s="24"/>
      <c r="G72" s="3" t="s">
        <v>25</v>
      </c>
      <c r="H72" s="24"/>
      <c r="I72" s="3" t="s">
        <v>25</v>
      </c>
      <c r="M72" s="22" t="s">
        <v>374</v>
      </c>
      <c r="N72" s="0"/>
      <c r="O72" s="8" t="s">
        <v>375</v>
      </c>
      <c r="P72" s="2" t="s">
        <v>28</v>
      </c>
      <c r="Q72" s="10" t="n">
        <f aca="false">2014-VALUE(RIGHT(O72,4))</f>
        <v>23</v>
      </c>
      <c r="R72" s="11" t="str">
        <f aca="false">IF(Q72&lt;21,"&lt; 21",IF(Q72&lt;=30,"21 - 30",IF(Q72&lt;=40,"31 - 40",IF(Q72&lt;=50,"41 - 50","&gt; 50" ))))</f>
        <v>21 - 30</v>
      </c>
      <c r="S72" s="12" t="s">
        <v>114</v>
      </c>
      <c r="V72" s="23" t="s">
        <v>376</v>
      </c>
      <c r="W72" s="15" t="s">
        <v>377</v>
      </c>
      <c r="X72" s="16"/>
      <c r="Y72" s="17" t="s">
        <v>378</v>
      </c>
    </row>
    <row r="73" customFormat="false" ht="27.85" hidden="false" customHeight="false" outlineLevel="0" collapsed="false">
      <c r="C73" s="3" t="n">
        <v>0</v>
      </c>
      <c r="D73" s="24"/>
      <c r="E73" s="24"/>
      <c r="F73" s="24"/>
      <c r="G73" s="3" t="s">
        <v>25</v>
      </c>
      <c r="H73" s="24"/>
      <c r="I73" s="3" t="s">
        <v>25</v>
      </c>
      <c r="M73" s="22" t="s">
        <v>379</v>
      </c>
      <c r="N73" s="0"/>
      <c r="O73" s="18" t="s">
        <v>380</v>
      </c>
      <c r="P73" s="2" t="s">
        <v>28</v>
      </c>
      <c r="Q73" s="10" t="n">
        <f aca="false">2014-VALUE(RIGHT(O73,4))</f>
        <v>25</v>
      </c>
      <c r="R73" s="11" t="str">
        <f aca="false">IF(Q73&lt;21,"&lt; 21",IF(Q73&lt;=30,"21 - 30",IF(Q73&lt;=40,"31 - 40",IF(Q73&lt;=50,"41 - 50","&gt; 50" ))))</f>
        <v>21 - 30</v>
      </c>
      <c r="S73" s="12" t="s">
        <v>29</v>
      </c>
      <c r="V73" s="23" t="s">
        <v>381</v>
      </c>
      <c r="W73" s="15" t="s">
        <v>382</v>
      </c>
      <c r="X73" s="16"/>
      <c r="Y73" s="17" t="s">
        <v>383</v>
      </c>
    </row>
    <row r="74" customFormat="false" ht="40.75" hidden="false" customHeight="false" outlineLevel="0" collapsed="false">
      <c r="C74" s="3" t="n">
        <v>0</v>
      </c>
      <c r="D74" s="24"/>
      <c r="E74" s="24"/>
      <c r="F74" s="24"/>
      <c r="G74" s="3" t="s">
        <v>25</v>
      </c>
      <c r="H74" s="24"/>
      <c r="I74" s="3" t="s">
        <v>25</v>
      </c>
      <c r="M74" s="22" t="s">
        <v>384</v>
      </c>
      <c r="N74" s="0"/>
      <c r="O74" s="8" t="s">
        <v>385</v>
      </c>
      <c r="P74" s="2" t="s">
        <v>34</v>
      </c>
      <c r="Q74" s="10" t="n">
        <f aca="false">2014-VALUE(RIGHT(O74,4))</f>
        <v>20</v>
      </c>
      <c r="R74" s="11" t="str">
        <f aca="false">IF(Q74&lt;21,"&lt; 21",IF(Q74&lt;=30,"21 - 30",IF(Q74&lt;=40,"31 - 40",IF(Q74&lt;=50,"41 - 50","&gt; 50" ))))</f>
        <v>&lt; 21</v>
      </c>
      <c r="S74" s="12" t="s">
        <v>29</v>
      </c>
      <c r="V74" s="23" t="s">
        <v>386</v>
      </c>
      <c r="W74" s="15" t="s">
        <v>387</v>
      </c>
      <c r="X74" s="0"/>
      <c r="Y74" s="16" t="s">
        <v>388</v>
      </c>
    </row>
    <row r="75" customFormat="false" ht="40.75" hidden="false" customHeight="false" outlineLevel="0" collapsed="false">
      <c r="C75" s="3" t="n">
        <v>0</v>
      </c>
      <c r="D75" s="24"/>
      <c r="E75" s="24"/>
      <c r="F75" s="24"/>
      <c r="G75" s="3" t="s">
        <v>25</v>
      </c>
      <c r="H75" s="24"/>
      <c r="I75" s="3" t="s">
        <v>25</v>
      </c>
      <c r="M75" s="22" t="s">
        <v>389</v>
      </c>
      <c r="N75" s="0"/>
      <c r="O75" s="8" t="s">
        <v>390</v>
      </c>
      <c r="P75" s="2" t="s">
        <v>34</v>
      </c>
      <c r="Q75" s="10" t="n">
        <f aca="false">2014-VALUE(RIGHT(O75,4))</f>
        <v>24</v>
      </c>
      <c r="R75" s="11" t="str">
        <f aca="false">IF(Q75&lt;21,"&lt; 21",IF(Q75&lt;=30,"21 - 30",IF(Q75&lt;=40,"31 - 40",IF(Q75&lt;=50,"41 - 50","&gt; 50" ))))</f>
        <v>21 - 30</v>
      </c>
      <c r="S75" s="12" t="s">
        <v>29</v>
      </c>
      <c r="V75" s="22" t="s">
        <v>391</v>
      </c>
      <c r="W75" s="15" t="s">
        <v>392</v>
      </c>
      <c r="X75" s="0"/>
      <c r="Y75" s="16" t="s">
        <v>393</v>
      </c>
    </row>
    <row r="76" customFormat="false" ht="39.55" hidden="false" customHeight="false" outlineLevel="0" collapsed="false">
      <c r="C76" s="3" t="n">
        <v>0</v>
      </c>
      <c r="D76" s="24"/>
      <c r="E76" s="24"/>
      <c r="F76" s="24"/>
      <c r="G76" s="3" t="s">
        <v>25</v>
      </c>
      <c r="H76" s="24"/>
      <c r="I76" s="3" t="s">
        <v>25</v>
      </c>
      <c r="M76" s="22" t="s">
        <v>394</v>
      </c>
      <c r="N76" s="0"/>
      <c r="O76" s="8" t="s">
        <v>395</v>
      </c>
      <c r="P76" s="2" t="s">
        <v>28</v>
      </c>
      <c r="Q76" s="10" t="n">
        <f aca="false">2014-VALUE(RIGHT(O76,4))</f>
        <v>23</v>
      </c>
      <c r="R76" s="11" t="str">
        <f aca="false">IF(Q76&lt;21,"&lt; 21",IF(Q76&lt;=30,"21 - 30",IF(Q76&lt;=40,"31 - 40",IF(Q76&lt;=50,"41 - 50","&gt; 50" ))))</f>
        <v>21 - 30</v>
      </c>
      <c r="S76" s="12" t="s">
        <v>179</v>
      </c>
      <c r="V76" s="23" t="s">
        <v>396</v>
      </c>
      <c r="W76" s="15" t="s">
        <v>397</v>
      </c>
      <c r="X76" s="16"/>
      <c r="Y76" s="17" t="s">
        <v>398</v>
      </c>
    </row>
    <row r="77" customFormat="false" ht="27.85" hidden="false" customHeight="false" outlineLevel="0" collapsed="false">
      <c r="C77" s="3" t="n">
        <v>0</v>
      </c>
      <c r="D77" s="24"/>
      <c r="E77" s="24"/>
      <c r="F77" s="24"/>
      <c r="G77" s="3" t="s">
        <v>25</v>
      </c>
      <c r="H77" s="24"/>
      <c r="I77" s="3" t="s">
        <v>25</v>
      </c>
      <c r="M77" s="22" t="s">
        <v>399</v>
      </c>
      <c r="N77" s="0"/>
      <c r="O77" s="8" t="s">
        <v>400</v>
      </c>
      <c r="P77" s="2" t="s">
        <v>28</v>
      </c>
      <c r="Q77" s="10" t="n">
        <f aca="false">2014-VALUE(RIGHT(O77,4))</f>
        <v>42</v>
      </c>
      <c r="R77" s="11" t="str">
        <f aca="false">IF(Q77&lt;21,"&lt; 21",IF(Q77&lt;=30,"21 - 30",IF(Q77&lt;=40,"31 - 40",IF(Q77&lt;=50,"41 - 50","&gt; 50" ))))</f>
        <v>41 - 50</v>
      </c>
      <c r="S77" s="12" t="s">
        <v>179</v>
      </c>
      <c r="V77" s="23" t="s">
        <v>401</v>
      </c>
      <c r="W77" s="15" t="s">
        <v>402</v>
      </c>
      <c r="X77" s="0"/>
      <c r="Y77" s="16" t="s">
        <v>403</v>
      </c>
    </row>
    <row r="78" customFormat="false" ht="27.85" hidden="false" customHeight="false" outlineLevel="0" collapsed="false">
      <c r="C78" s="3" t="n">
        <v>0</v>
      </c>
      <c r="D78" s="24"/>
      <c r="E78" s="24"/>
      <c r="F78" s="24"/>
      <c r="G78" s="3" t="s">
        <v>25</v>
      </c>
      <c r="H78" s="24"/>
      <c r="I78" s="3" t="s">
        <v>25</v>
      </c>
      <c r="M78" s="22" t="s">
        <v>404</v>
      </c>
      <c r="N78" s="0"/>
      <c r="O78" s="8" t="s">
        <v>405</v>
      </c>
      <c r="P78" s="2" t="s">
        <v>28</v>
      </c>
      <c r="Q78" s="10" t="n">
        <f aca="false">2014-VALUE(RIGHT(O78,4))</f>
        <v>21</v>
      </c>
      <c r="R78" s="11" t="str">
        <f aca="false">IF(Q78&lt;21,"&lt; 21",IF(Q78&lt;=30,"21 - 30",IF(Q78&lt;=40,"31 - 40",IF(Q78&lt;=50,"41 - 50","&gt; 50" ))))</f>
        <v>21 - 30</v>
      </c>
      <c r="S78" s="12" t="s">
        <v>29</v>
      </c>
      <c r="V78" s="23" t="s">
        <v>406</v>
      </c>
      <c r="W78" s="15" t="s">
        <v>407</v>
      </c>
      <c r="X78" s="16"/>
      <c r="Y78" s="17" t="s">
        <v>408</v>
      </c>
    </row>
    <row r="79" customFormat="false" ht="27.85" hidden="false" customHeight="false" outlineLevel="0" collapsed="false">
      <c r="C79" s="3" t="n">
        <v>0</v>
      </c>
      <c r="D79" s="24"/>
      <c r="E79" s="24"/>
      <c r="F79" s="24"/>
      <c r="G79" s="3" t="s">
        <v>25</v>
      </c>
      <c r="H79" s="24"/>
      <c r="I79" s="3" t="s">
        <v>25</v>
      </c>
      <c r="M79" s="22" t="s">
        <v>409</v>
      </c>
      <c r="N79" s="0"/>
      <c r="O79" s="18" t="s">
        <v>410</v>
      </c>
      <c r="P79" s="2" t="s">
        <v>28</v>
      </c>
      <c r="Q79" s="10" t="n">
        <f aca="false">2014-VALUE(RIGHT(O79,4))</f>
        <v>50</v>
      </c>
      <c r="R79" s="11" t="str">
        <f aca="false">IF(Q79&lt;21,"&lt; 21",IF(Q79&lt;=30,"21 - 30",IF(Q79&lt;=40,"31 - 40",IF(Q79&lt;=50,"41 - 50","&gt; 50" ))))</f>
        <v>41 - 50</v>
      </c>
      <c r="S79" s="12" t="s">
        <v>29</v>
      </c>
      <c r="V79" s="23" t="s">
        <v>411</v>
      </c>
      <c r="W79" s="15" t="s">
        <v>412</v>
      </c>
      <c r="X79" s="0"/>
      <c r="Y79" s="16" t="s">
        <v>413</v>
      </c>
    </row>
    <row r="80" customFormat="false" ht="40.75" hidden="false" customHeight="false" outlineLevel="0" collapsed="false">
      <c r="C80" s="3" t="n">
        <v>0</v>
      </c>
      <c r="D80" s="24"/>
      <c r="E80" s="24"/>
      <c r="F80" s="24"/>
      <c r="G80" s="3" t="s">
        <v>25</v>
      </c>
      <c r="H80" s="24"/>
      <c r="I80" s="3" t="s">
        <v>25</v>
      </c>
      <c r="M80" s="22" t="s">
        <v>414</v>
      </c>
      <c r="N80" s="0"/>
      <c r="O80" s="8" t="s">
        <v>415</v>
      </c>
      <c r="P80" s="2" t="s">
        <v>28</v>
      </c>
      <c r="Q80" s="10" t="n">
        <f aca="false">2014-VALUE(RIGHT(O80,4))</f>
        <v>20</v>
      </c>
      <c r="R80" s="11" t="str">
        <f aca="false">IF(Q80&lt;21,"&lt; 21",IF(Q80&lt;=30,"21 - 30",IF(Q80&lt;=40,"31 - 40",IF(Q80&lt;=50,"41 - 50","&gt; 50" ))))</f>
        <v>&lt; 21</v>
      </c>
      <c r="S80" s="12" t="s">
        <v>29</v>
      </c>
      <c r="V80" s="22" t="s">
        <v>416</v>
      </c>
      <c r="W80" s="15" t="s">
        <v>417</v>
      </c>
      <c r="X80" s="0"/>
      <c r="Y80" s="16" t="s">
        <v>418</v>
      </c>
    </row>
    <row r="81" customFormat="false" ht="27.85" hidden="false" customHeight="false" outlineLevel="0" collapsed="false">
      <c r="C81" s="3" t="n">
        <v>0</v>
      </c>
      <c r="D81" s="24"/>
      <c r="E81" s="24"/>
      <c r="F81" s="24"/>
      <c r="G81" s="3" t="s">
        <v>25</v>
      </c>
      <c r="H81" s="24"/>
      <c r="I81" s="3" t="s">
        <v>25</v>
      </c>
      <c r="M81" s="25" t="s">
        <v>359</v>
      </c>
      <c r="N81" s="0"/>
      <c r="O81" s="26" t="s">
        <v>415</v>
      </c>
      <c r="P81" s="2" t="s">
        <v>34</v>
      </c>
      <c r="Q81" s="10" t="n">
        <f aca="false">2014-VALUE(RIGHT(O81,4))</f>
        <v>20</v>
      </c>
      <c r="R81" s="11" t="str">
        <f aca="false">IF(Q81&lt;21,"&lt; 21",IF(Q81&lt;=30,"21 - 30",IF(Q81&lt;=40,"31 - 40",IF(Q81&lt;=50,"41 - 50","&gt; 50" ))))</f>
        <v>&lt; 21</v>
      </c>
      <c r="S81" s="12" t="s">
        <v>29</v>
      </c>
      <c r="V81" s="25" t="s">
        <v>406</v>
      </c>
      <c r="W81" s="27" t="s">
        <v>407</v>
      </c>
      <c r="X81" s="28"/>
      <c r="Y81" s="29" t="s">
        <v>408</v>
      </c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cp:lastModifiedBy>Hp</cp:lastModifiedBy>
  <dcterms:modified xsi:type="dcterms:W3CDTF">2016-09-15T08:14:54Z</dcterms:modified>
  <cp:revision>10</cp:revision>
</cp:coreProperties>
</file>