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<sst xmlns="http://schemas.openxmlformats.org/spreadsheetml/2006/main" count="959" uniqueCount="477">
  <si>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</si>
  <si>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</si>
  <si>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</si>
  <si>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</si>
  <si>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</si>
  <si>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</si>
  <si>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</si>
  <si>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</si>
  <si>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</si>
  <si>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</si>
  <si>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</si>
  <si>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</si>
  <si>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</si>
  <si>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</si>
  <si>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</si>
  <si>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</si>
  <si>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</si>
  <si>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</si>
  <si>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</si>
  <si>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</si>
  <si>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</si>
  <si>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</si>
  <si>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</si>
  <si>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</si>
  <si>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</si>
  <si>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</si>
  <si>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Irma Yulia R</t>
  </si>
  <si>
    <t>Cianjur, 22-01-1976</t>
  </si>
  <si>
    <t>P</t>
  </si>
  <si>
    <t>S1</t>
  </si>
  <si>
    <t>Jl. Siliwangi Komp SMP 2 Gg ArberNo. 32 A, Cianjur</t>
  </si>
  <si>
    <t>082315279933</t>
  </si>
  <si>
    <t>Irsyad Rusyidin</t>
  </si>
  <si>
    <t>Bandung, 21-03-1996</t>
  </si>
  <si>
    <t>L</t>
  </si>
  <si>
    <t>SLTA</t>
  </si>
  <si>
    <t>Kp. Biru Rt 03 Rw 03 , Kab. Bandung</t>
  </si>
  <si>
    <t>085320402750</t>
  </si>
  <si>
    <t>Luthfi Muhamad Zaky</t>
  </si>
  <si>
    <t>Bandung, 14-09-1989</t>
  </si>
  <si>
    <t>Jl. Melati I No.18, Rt/Rw 05/03, Rancaekek, Bandung</t>
  </si>
  <si>
    <t>087822381217</t>
  </si>
  <si>
    <t>Ahmad Wahyudin</t>
  </si>
  <si>
    <t>Bandung, 09-10-1993</t>
  </si>
  <si>
    <t> </t>
  </si>
  <si>
    <t>Kp. Babakan Sukasirna, Kab Bandung</t>
  </si>
  <si>
    <t>082321962455</t>
  </si>
  <si>
    <t>Gilang Ariawan W.</t>
  </si>
  <si>
    <t>Semarang, 01-05-1992</t>
  </si>
  <si>
    <t>Jl. Cisitu Indah 1 No. 18A</t>
  </si>
  <si>
    <t>085641172133</t>
  </si>
  <si>
    <t>Alan Yudhahutama </t>
  </si>
  <si>
    <t>Medan, 30-05-1991</t>
  </si>
  <si>
    <t>Tunagus Ismail 1 No.5A</t>
  </si>
  <si>
    <t>08112263030</t>
  </si>
  <si>
    <t>Cepi</t>
  </si>
  <si>
    <t>Bandung, 16-061995</t>
  </si>
  <si>
    <t>Kp. Babakan Dago Kab. Bandung</t>
  </si>
  <si>
    <t>Yopi Solehudin</t>
  </si>
  <si>
    <t>Bandung, 12-01-1996</t>
  </si>
  <si>
    <t>Kp. Ciluncat Rt. 01 Rw. 03 Ds. Tegal Sumedang</t>
  </si>
  <si>
    <t>Asep Aanm</t>
  </si>
  <si>
    <t>Bandung, 28-07-1996</t>
  </si>
  <si>
    <t>Kp. Pasir Angin Rt. 02 Rw. 05 Ds. Talun Bandung</t>
  </si>
  <si>
    <t>Nur Asiah Jamil</t>
  </si>
  <si>
    <t>Sumedang, 09-02-1993</t>
  </si>
  <si>
    <t>Jl. Arief Rahman Hakim No. 12 Bandung</t>
  </si>
  <si>
    <t>089673625052</t>
  </si>
  <si>
    <t>Gina Sonia</t>
  </si>
  <si>
    <t>Garut, 10-10-1993</t>
  </si>
  <si>
    <t>Ciarong Rt. 003 Rw. 03 Ds. Kersamanah Garut</t>
  </si>
  <si>
    <t>089607610051</t>
  </si>
  <si>
    <t>Nur Dini Jamilah</t>
  </si>
  <si>
    <t>Sumedang, 28-11-1991</t>
  </si>
  <si>
    <t>DIII</t>
  </si>
  <si>
    <t>085659718554</t>
  </si>
  <si>
    <t>Anggun Regiana</t>
  </si>
  <si>
    <t>Bandung, 12-06-1993</t>
  </si>
  <si>
    <t>Jl. Kopo Gg. Dalang No, 123 Rt. 007 Rw. 08</t>
  </si>
  <si>
    <t>083893478917</t>
  </si>
  <si>
    <t>Chaula Amanati</t>
  </si>
  <si>
    <t>Lampung, 23-01-1992</t>
  </si>
  <si>
    <t>Belleza Residence Kav. C-11 Antapani Bandung</t>
  </si>
  <si>
    <t>085624678942</t>
  </si>
  <si>
    <t>Neneng Kartika </t>
  </si>
  <si>
    <t>Bandung, 22-03-1992</t>
  </si>
  <si>
    <t>Jl. Kolenel Ahmad Syam 276 Rt. 03 Rw. 03 Sumedang</t>
  </si>
  <si>
    <t>085722342885</t>
  </si>
  <si>
    <t>Angga Irawan</t>
  </si>
  <si>
    <t>Bandung, 24-06-1992</t>
  </si>
  <si>
    <t>Kp. Jambatan Rt. 02 RW. 07</t>
  </si>
  <si>
    <t>082216596567</t>
  </si>
  <si>
    <t>Daneu pandiangan</t>
  </si>
  <si>
    <t>Purworejo, 27-04-1992</t>
  </si>
  <si>
    <t>selugu selatan I RT 02/16 , Bandung</t>
  </si>
  <si>
    <t>08997183155</t>
  </si>
  <si>
    <t>Wildan Saprudin</t>
  </si>
  <si>
    <t>Bandung, 23-05-1976</t>
  </si>
  <si>
    <t>Jl. Terusan Kopo BLK 477 Rt 03/07</t>
  </si>
  <si>
    <t>08192095754</t>
  </si>
  <si>
    <t>Elka Priangga Sufyana</t>
  </si>
  <si>
    <t>Bandung, 17-09-1989</t>
  </si>
  <si>
    <t>Kp. Jambatan Rt 001 Rw 007, Kab. Bandung</t>
  </si>
  <si>
    <t>085294041405</t>
  </si>
  <si>
    <t>Angga Mulyana</t>
  </si>
  <si>
    <t>Bandung, 01-08-1994</t>
  </si>
  <si>
    <t>Kp Jambatan Rt/Rw 011/007, Kab Bandung</t>
  </si>
  <si>
    <t>081809904186</t>
  </si>
  <si>
    <t>Eep Saepul Rohman</t>
  </si>
  <si>
    <t>Bandung, 17-01-1979</t>
  </si>
  <si>
    <t>Sindang Mulya 02/11, Kab Bandung</t>
  </si>
  <si>
    <t>087825007447</t>
  </si>
  <si>
    <t>Iwan</t>
  </si>
  <si>
    <t>Bandung, 12-02-1976</t>
  </si>
  <si>
    <t>Kp. Mekar Nasa, Pasir Jambu</t>
  </si>
  <si>
    <t>055294441087</t>
  </si>
  <si>
    <t>A. Budi Permana</t>
  </si>
  <si>
    <t>05/03/1981</t>
  </si>
  <si>
    <t>Nirwan Nur R.</t>
  </si>
  <si>
    <t>Bandung, 08-12-1986</t>
  </si>
  <si>
    <t>Mekarasa Rt 04/29, Kab bandung</t>
  </si>
  <si>
    <t>083821894399</t>
  </si>
  <si>
    <t>Noor Syam Azhar</t>
  </si>
  <si>
    <t> Bandung, 08-11-1988</t>
  </si>
  <si>
    <t>Jl. Orion No. 445, Rt 05/ Rw13</t>
  </si>
  <si>
    <t>089652284637</t>
  </si>
  <si>
    <t>Cucu Riani</t>
  </si>
  <si>
    <t>Bandung, 16-10-1973</t>
  </si>
  <si>
    <t>Jl. Nyengseret No. 113</t>
  </si>
  <si>
    <t>089604258568</t>
  </si>
  <si>
    <t>Tiara ananda Putri</t>
  </si>
  <si>
    <t>Bandung, 02-06-1995</t>
  </si>
  <si>
    <t>Jl. Moh Toha Gg Pa. Uua No. 135.</t>
  </si>
  <si>
    <t>085724002902</t>
  </si>
  <si>
    <t>Nisa Rachmana Putri</t>
  </si>
  <si>
    <t>Bandung, 09-02-1991</t>
  </si>
  <si>
    <t>Komp. Griya Caraka Blok E9</t>
  </si>
  <si>
    <t>087823340074</t>
  </si>
  <si>
    <t>Anggi Ferawati</t>
  </si>
  <si>
    <t>Bandung, 28-02-1988</t>
  </si>
  <si>
    <t>Jl. Ciwaregu No. 46 Rt 02/ Rw 07, Bandung</t>
  </si>
  <si>
    <t>085721335507</t>
  </si>
  <si>
    <t>Wahab Abdul Malik</t>
  </si>
  <si>
    <t>Majalengka, 10-05-1993</t>
  </si>
  <si>
    <t>Ds. Cigaleuh 011/001, Majalengka</t>
  </si>
  <si>
    <t>085794306153</t>
  </si>
  <si>
    <t>Imalia Dwi Rosmayanti</t>
  </si>
  <si>
    <t>Bandung, 22-10-1994</t>
  </si>
  <si>
    <t>Jl. Lebak Gede No.260 Rt 02/04 Cimeyan Bandung</t>
  </si>
  <si>
    <t>085720024298</t>
  </si>
  <si>
    <t>Sri Wahyuni</t>
  </si>
  <si>
    <t>Indragiri Hulu, 14-06-1994</t>
  </si>
  <si>
    <t>Jl. R A Kartinin Ds Juntinyuat, Indramayu</t>
  </si>
  <si>
    <t>085365005979</t>
  </si>
  <si>
    <t>Aziz Saputra</t>
  </si>
  <si>
    <t>Balai Murni Jaya, 04-01-1993</t>
  </si>
  <si>
    <t>Balai Murni Jaya, lampung</t>
  </si>
  <si>
    <t>085795511121</t>
  </si>
  <si>
    <t>Megawati Seftiani K</t>
  </si>
  <si>
    <t>Bandung, 26-09-1993</t>
  </si>
  <si>
    <t>Kp. Sukamanah RT 03/ RW 18, Kab. Bandung</t>
  </si>
  <si>
    <t>085722909586</t>
  </si>
  <si>
    <t>Ajiz Abdurahman</t>
  </si>
  <si>
    <t>Kuningan, 16-05-1995</t>
  </si>
  <si>
    <t>Ds. Haurkuning, Kuningan</t>
  </si>
  <si>
    <t>083824011615</t>
  </si>
  <si>
    <t>Irfan Ashidiq</t>
  </si>
  <si>
    <t>Garut, 08-04-1994</t>
  </si>
  <si>
    <t>Jl. Boyongbong KM 5 Rt 01 Rw 05, Garut</t>
  </si>
  <si>
    <t>087724687452</t>
  </si>
  <si>
    <t>Alfian Ahmad Hidayat</t>
  </si>
  <si>
    <t>Karawang, 08-04-1992</t>
  </si>
  <si>
    <t>Dusun Dukuh Rt 27 Rw 07 , Karawang</t>
  </si>
  <si>
    <t>085693479718</t>
  </si>
  <si>
    <t>Dea Nurdianti Gantina</t>
  </si>
  <si>
    <t>Garut, 15-07-1994</t>
  </si>
  <si>
    <t>Kp. Wnasari, garut</t>
  </si>
  <si>
    <t>085222358599</t>
  </si>
  <si>
    <t>Latifah</t>
  </si>
  <si>
    <t>Ciamis, 7-10-1994</t>
  </si>
  <si>
    <t>Dsn. Ciawitali RT/Rw 01/01, Ciamis</t>
  </si>
  <si>
    <t>085723692152</t>
  </si>
  <si>
    <t>Pupa Nada Sofa</t>
  </si>
  <si>
    <t>Bandung, 11-02-1994</t>
  </si>
  <si>
    <t>Jl. Raya Laswi No. 695, Kab. Bandung</t>
  </si>
  <si>
    <t>085320015002</t>
  </si>
  <si>
    <t>Fadhilah Sudrajat Sudjai</t>
  </si>
  <si>
    <t>Garut, 16-02-1994</t>
  </si>
  <si>
    <t>Jl. Geger Kalong Girang Gg Darmawinata 8</t>
  </si>
  <si>
    <t>089662291005</t>
  </si>
  <si>
    <t>Elsa Kusumawardani</t>
  </si>
  <si>
    <t>Temanggung, 25-10-1994</t>
  </si>
  <si>
    <t>Jl. Negla Hilir No.15, Setia Budi Bandung</t>
  </si>
  <si>
    <t>085322262422</t>
  </si>
  <si>
    <t>Kusmawan</t>
  </si>
  <si>
    <t>Ciamis, 05-10-1995</t>
  </si>
  <si>
    <t>Cipaku II No. 30, Cidadap, Bandung</t>
  </si>
  <si>
    <t>087725541571</t>
  </si>
  <si>
    <t>Luby Tsanu Ahmadi</t>
  </si>
  <si>
    <t>Bandung, 22-02-1994</t>
  </si>
  <si>
    <t>Jl. Cibaduyut Lama Gg Saluyu No. 5, Bandung</t>
  </si>
  <si>
    <t>085794845373</t>
  </si>
  <si>
    <t>Andrey Bernad E. P</t>
  </si>
  <si>
    <t>Surabaya, 10-04-1995</t>
  </si>
  <si>
    <t>Jl. Cilimus No. 40 Rt 07 Rw 06 Kel Isola, Bandung</t>
  </si>
  <si>
    <t>085651288830</t>
  </si>
  <si>
    <t>Andi Hilma Fahmi</t>
  </si>
  <si>
    <t>Lampung, 06-10-1993</t>
  </si>
  <si>
    <t>Jl. Raya Karang anyar Blok P14, Lampung Selatan</t>
  </si>
  <si>
    <t>085769708283</t>
  </si>
  <si>
    <t>Fetty Indri Lestari</t>
  </si>
  <si>
    <t>Bandung, 25-05-1992</t>
  </si>
  <si>
    <t>Dsn. Pasir Nangka Rt/Rw 03/05 Jatinangor, Sumedang</t>
  </si>
  <si>
    <t>089666950553</t>
  </si>
  <si>
    <t>Lilis Listiani</t>
  </si>
  <si>
    <t>Kuningan, 9-04-1992</t>
  </si>
  <si>
    <t>Jl. Letda Lukito Rt 04 Rw 05, taninangor, Sumedang</t>
  </si>
  <si>
    <t>08891917959</t>
  </si>
  <si>
    <t>Intan Muslimah Amin</t>
  </si>
  <si>
    <t>Garut, 21-07-1993</t>
  </si>
  <si>
    <t>Jl. Bekamin Gg. Sobana IV, Bandung</t>
  </si>
  <si>
    <t>085798254436</t>
  </si>
  <si>
    <t>Hardi Prasetyo</t>
  </si>
  <si>
    <t>Garut, 05-04-1988</t>
  </si>
  <si>
    <t>Jatinangor</t>
  </si>
  <si>
    <t>089654011987</t>
  </si>
  <si>
    <t>Lukman Prayogo</t>
  </si>
  <si>
    <t>Garut, 16-010-1994</t>
  </si>
  <si>
    <t>Jl. Paraskan Muncang Perum Alam Asri</t>
  </si>
  <si>
    <t>08964600039</t>
  </si>
  <si>
    <t>Sirin Alhikni</t>
  </si>
  <si>
    <t>Ciamis, 18-09-1984</t>
  </si>
  <si>
    <t>Jl. Siliwangi No. 41, Tasikmalaya</t>
  </si>
  <si>
    <t>081222407908</t>
  </si>
  <si>
    <t>Amani Nurul Huda</t>
  </si>
  <si>
    <t>Tasikmalaya, 14-10-1994</t>
  </si>
  <si>
    <t>082315710282</t>
  </si>
  <si>
    <t>Ucu Nurdin</t>
  </si>
  <si>
    <t>Tasikmalaya, 24-11-1984</t>
  </si>
  <si>
    <t>085223388070</t>
  </si>
  <si>
    <t>Oos Fauzan</t>
  </si>
  <si>
    <t>Tasikmalaya, 16-09-1996</t>
  </si>
  <si>
    <t>Tasikmalaya Rt 02 Rw 01, Bungursari</t>
  </si>
  <si>
    <t>085723944596</t>
  </si>
  <si>
    <t>Fahnnudin Dzulfikar</t>
  </si>
  <si>
    <t>Tasikmalaya, 09-03-1997</t>
  </si>
  <si>
    <t>Tasikmalaya, Jl. Noengnoeng Tisna Saputra rt 01 rw 12</t>
  </si>
  <si>
    <t>089656149520</t>
  </si>
  <si>
    <t>Ate Suparyan</t>
  </si>
  <si>
    <t>Komp Bumi Citra Biru Blok E 8, Bandung</t>
  </si>
  <si>
    <t>08122455231</t>
  </si>
  <si>
    <t>Andi Akhmad Mustofa</t>
  </si>
  <si>
    <t>Sukabumi, 01-07-1981</t>
  </si>
  <si>
    <t>Kp Pasundan Rt 02/13 Ciwidey, Bandung</t>
  </si>
  <si>
    <t>081322742111</t>
  </si>
  <si>
    <t>Robiyana</t>
  </si>
  <si>
    <t>Bandung, 26-03-1987</t>
  </si>
  <si>
    <t>Dsn Babakan Bandung Rt 01/Rw 03, Tanjungsari</t>
  </si>
  <si>
    <t>087824785882</t>
  </si>
  <si>
    <t>Yuke Eka Pratiwi</t>
  </si>
  <si>
    <t>Bandung, 09-09-1988</t>
  </si>
  <si>
    <t>Kp. Patrol Rt 01/01 Ds Nanjung Mekar, bandung</t>
  </si>
  <si>
    <t>0821218373</t>
  </si>
  <si>
    <t>09/11/1985</t>
  </si>
  <si>
    <t>Kp andir Rt 02/07 Pakutandang, Bandung</t>
  </si>
  <si>
    <t>085222641985</t>
  </si>
  <si>
    <t>Didi Kardi</t>
  </si>
  <si>
    <t>Semedang, 24-08-1989</t>
  </si>
  <si>
    <t>Dusun Situraja Rt 05/02, Sumedang</t>
  </si>
  <si>
    <t>081931360142</t>
  </si>
  <si>
    <t>Iwan Suwandi</t>
  </si>
  <si>
    <t>17/05/1976</t>
  </si>
  <si>
    <t>Ds Limbangan, garut</t>
  </si>
  <si>
    <t>08972805637</t>
  </si>
  <si>
    <t>Wawan hermawan</t>
  </si>
  <si>
    <t>Bandung, 05-04-1994</t>
  </si>
  <si>
    <t>Kp. Mekar Rasa rt 01/09 Pasir Jambu, Bandung</t>
  </si>
  <si>
    <t>089657254250</t>
  </si>
  <si>
    <t>Dedi Setiadi</t>
  </si>
  <si>
    <t>Bandung, 17-09-1983</t>
  </si>
  <si>
    <t>Kp. Nengkelan Rt 01/ Rw 01 Nengkelan, Bandung</t>
  </si>
  <si>
    <t>085795212356</t>
  </si>
  <si>
    <t>Soni Suryadi</t>
  </si>
  <si>
    <t>Garut, 01-10-1995</t>
  </si>
  <si>
    <t>Jl. Sariwates No. 14, antapanii kidul</t>
  </si>
  <si>
    <t>08572222057</t>
  </si>
  <si>
    <t>Masyiton Citra</t>
  </si>
  <si>
    <t>Bandung, 13-02-1993</t>
  </si>
  <si>
    <t>Kp. Warung Domba, Cikalong Wetan</t>
  </si>
  <si>
    <t>0896763905979</t>
  </si>
  <si>
    <t>Siti Hodijah</t>
  </si>
  <si>
    <t>Sukabumi, 01-02-1992</t>
  </si>
  <si>
    <t>jl. Citamaya Ciparung Rt 16/04, Sukabumi</t>
  </si>
  <si>
    <t>085720971308</t>
  </si>
  <si>
    <t>Yulianti</t>
  </si>
  <si>
    <t>Bandung, 16-07-1992</t>
  </si>
  <si>
    <t>Jl. Cilengkrang II Rt 02/02 Cibiru, Bandung</t>
  </si>
  <si>
    <t>085659270404</t>
  </si>
  <si>
    <t>Enge Cahyana</t>
  </si>
  <si>
    <t>10/02/1987</t>
  </si>
  <si>
    <t>Kp. Sukamukti rt 001/007, Sumedang</t>
  </si>
  <si>
    <t>081809366630</t>
  </si>
  <si>
    <t>Latifatul Khairul umam</t>
  </si>
  <si>
    <t>Bandung, 08-12-1992</t>
  </si>
  <si>
    <t>Ciganitri Rt 02/06, Bandung</t>
  </si>
  <si>
    <t>08996905886</t>
  </si>
  <si>
    <t>Gagan hidayat</t>
  </si>
  <si>
    <t>Garut, 23-7-1994</t>
  </si>
  <si>
    <t>Kp. Sumur Rt 03/Rw08, Garut</t>
  </si>
  <si>
    <t>083827433943</t>
  </si>
  <si>
    <t>Imam Zalaludin Ibrahim</t>
  </si>
  <si>
    <t>Bandung, 15-10-1993</t>
  </si>
  <si>
    <t>Kp. Ciseupang Ds Nangrong, Bandung</t>
  </si>
  <si>
    <t>Nana Suhana</t>
  </si>
  <si>
    <t>Jl. Raya Lembang No. 76, Bandung</t>
  </si>
  <si>
    <t>0227805741</t>
  </si>
  <si>
    <t>Oha</t>
  </si>
  <si>
    <t>Jl. Raya Lembang, Bandung</t>
  </si>
  <si>
    <t>Heri Mulyadi</t>
  </si>
  <si>
    <t>Jl. Raya Cicalenga, Bandung</t>
  </si>
  <si>
    <t>Sularlan</t>
  </si>
  <si>
    <t>Heili Ratu Haryanti</t>
  </si>
  <si>
    <t>Jl. Cicalengka, Bandung</t>
  </si>
  <si>
    <t>Yudi Gunawan</t>
  </si>
  <si>
    <t>Jl. Bebedakan, Bandung</t>
  </si>
  <si>
    <t>Dedi Lesmana</t>
  </si>
  <si>
    <t>Jl. Ciara Condong, bandung</t>
  </si>
  <si>
    <t>Arif Handoko</t>
  </si>
  <si>
    <t>Suswati </t>
  </si>
  <si>
    <t>Endang Irawan Supriyadi</t>
  </si>
  <si>
    <t>Subang, 01-01-1980</t>
  </si>
  <si>
    <t>RSS Sidodadi Blok A 275, Subang</t>
  </si>
  <si>
    <t>082130854735</t>
  </si>
  <si>
    <t>M. Saepuddin</t>
  </si>
  <si>
    <t>16/02/1986</t>
  </si>
  <si>
    <t>Ds. Citali Duren, Subang</t>
  </si>
  <si>
    <t>085779312300</t>
  </si>
  <si>
    <t>Rohman</t>
  </si>
  <si>
    <t>06/07/1989</t>
  </si>
  <si>
    <t>Kp. Cilkaliduren Rt 01/01, Subang</t>
  </si>
  <si>
    <t>085224611601</t>
  </si>
  <si>
    <t>Annisa Nursita Rohmah</t>
  </si>
  <si>
    <t>Bantul, 14-11, 1994</t>
  </si>
  <si>
    <t>Kp. Cikaliduren Dsn Sukahayu rt 01/01, Subang</t>
  </si>
  <si>
    <t>085727007821</t>
  </si>
  <si>
    <t>Amalya Husnayain</t>
  </si>
  <si>
    <t>Subang, 21-06-1997</t>
  </si>
  <si>
    <t>081320655864</t>
  </si>
  <si>
    <t>Cita Mustika Kusumah</t>
  </si>
  <si>
    <t>24/04/1979</t>
  </si>
  <si>
    <t>Jl. Asmi Gg Natawijaya No. 19, Bandung</t>
  </si>
  <si>
    <t>081237241900</t>
  </si>
  <si>
    <t>Sansan Rohman Ariana</t>
  </si>
  <si>
    <t>Bandung, 23-03-1989</t>
  </si>
  <si>
    <t>Jl. Kopo Gg. Dalang No, 123</t>
  </si>
  <si>
    <t>087722102515</t>
  </si>
  <si>
    <t>Lazuardiani Utami</t>
  </si>
  <si>
    <t>Bandung, 22-02-1993</t>
  </si>
  <si>
    <t>Jl. Adiwinangun no. 19 rt 003/006, Bandung</t>
  </si>
  <si>
    <t>081312346784</t>
  </si>
  <si>
    <t>Selpiyani</t>
  </si>
  <si>
    <t>Tanjung pandan,09-08-1993</t>
  </si>
  <si>
    <t>Jl. Tamansari atas Gg Karya Laksana No 28-29, Bandung</t>
  </si>
  <si>
    <t>085669816526</t>
  </si>
  <si>
    <t>Elsana Noviana Dewi</t>
  </si>
  <si>
    <t>Bandung, 12-11-1994</t>
  </si>
  <si>
    <t>Komp. Graha Adipati No. 15, Bandung</t>
  </si>
  <si>
    <t>085721088685</t>
  </si>
  <si>
    <t>Teja Sintia</t>
  </si>
  <si>
    <t>Sinar Bula, 24-09-1995</t>
  </si>
  <si>
    <t>Jl. Kebon kembang, Tamnasari, Bandung</t>
  </si>
  <si>
    <t>081927377112</t>
  </si>
  <si>
    <t>Adhitia Permana Laksana </t>
  </si>
  <si>
    <t>Karawang, 16-10-1993</t>
  </si>
  <si>
    <t>Jl. Sompi Gg Jenaka No.7 Rt 15/03, Purwasari, Cigadung, Subang</t>
  </si>
  <si>
    <t>085723578339</t>
  </si>
  <si>
    <t>Din Din haerudin</t>
  </si>
  <si>
    <t>Bandung 27-12-1992</t>
  </si>
  <si>
    <t>Jl. Kerkop Blok Padakasih Rt 05/08 No.7, Cimahi Selatan</t>
  </si>
  <si>
    <t>085624049131</t>
  </si>
  <si>
    <t>Eva Rosalina</t>
  </si>
  <si>
    <t>09/09/1990</t>
  </si>
  <si>
    <t>087823078289</t>
  </si>
  <si>
    <t>Aldi Ferdian</t>
  </si>
  <si>
    <t>Sukabumi, 04-04-1995</t>
  </si>
  <si>
    <t>Jl. Padasuka No.22A rt 01/07, Bandung</t>
  </si>
  <si>
    <t>085723818405</t>
  </si>
  <si>
    <t>Agus Iskandar</t>
  </si>
  <si>
    <t>Bandung, 14-08-1973</t>
  </si>
  <si>
    <t>Kp. Sekeper Rt 04/05  Sindang Jaya, Bandung</t>
  </si>
  <si>
    <t>088218660973</t>
  </si>
  <si>
    <t>Dita Rachma Puspitasari</t>
  </si>
  <si>
    <t>Bojonegoro, 08-08-1994</t>
  </si>
  <si>
    <t>Komp. Bandung Indah Raya Blok C 6 No.12, Cipamokolan</t>
  </si>
  <si>
    <t>08562325345</t>
  </si>
  <si>
    <t>Bahmid</t>
  </si>
  <si>
    <t>09/07/1993</t>
  </si>
  <si>
    <t>Jl. Sekelimus X no. 7</t>
  </si>
  <si>
    <t>081220622814</t>
  </si>
  <si>
    <t>Adi Rachmat Wibisono</t>
  </si>
  <si>
    <t>Jayapura, 08-07-1992</t>
  </si>
  <si>
    <t>Bandung Indah Raya C 6/12, Bandung</t>
  </si>
  <si>
    <t>Agnia Tri Ameili</t>
  </si>
  <si>
    <t>Bukit Tinggi, 04-05-1992</t>
  </si>
  <si>
    <t>Jl. Titiran Dalam II No. 165, Dipati Ukur, Bandung</t>
  </si>
  <si>
    <t>085760777680</t>
  </si>
  <si>
    <t>Chintia devi</t>
  </si>
  <si>
    <t>Majalengka, 10-01-1995</t>
  </si>
  <si>
    <t>Blok Jumat Rt/Rw 02/01 Luwimunding, Majalengka</t>
  </si>
  <si>
    <t>0822170052051</t>
  </si>
  <si>
    <t>Ayu Rikrik Nurini</t>
  </si>
  <si>
    <t>Majalengka, 27-04-1992</t>
  </si>
  <si>
    <t>Blok Cisaar Desa Gunglarang, Majalengka</t>
  </si>
  <si>
    <t>085721212520</t>
  </si>
  <si>
    <t>Refa Ramdiyanti</t>
  </si>
  <si>
    <t>Bandung, 03-03-1994</t>
  </si>
  <si>
    <t>Jl. Kadipaten 8 No. 2 Antapani, Bandung</t>
  </si>
  <si>
    <t>08562121934</t>
  </si>
  <si>
    <t>Fadhil Djajadikarta</t>
  </si>
  <si>
    <t>Bandung, 27-10-1994</t>
  </si>
  <si>
    <t>Jl. Mesrie no. 35, Bandung</t>
  </si>
  <si>
    <t>0811246398</t>
  </si>
  <si>
    <t>Hudri</t>
  </si>
  <si>
    <t>04/03/1989</t>
  </si>
  <si>
    <t>Jl. Pangaritan Rt/w 01/05 Cibiru, Bandung</t>
  </si>
  <si>
    <t>082116148102</t>
  </si>
  <si>
    <t>Ade Rukmana</t>
  </si>
  <si>
    <t>Sumedang, 16-04-1982</t>
  </si>
  <si>
    <t>Komp. Distrik Bumi Orange H3 no. 16 Cimekar Bandung</t>
  </si>
  <si>
    <t>081322825354</t>
  </si>
  <si>
    <t>Siti widiyati Yuningsih</t>
  </si>
  <si>
    <t>Bandung, 23-05-1987</t>
  </si>
  <si>
    <t>Komp Perumahan Bukit Citra Biru blok H No.8, Bandung</t>
  </si>
  <si>
    <t>087722166609</t>
  </si>
  <si>
    <t>Rohmat</t>
  </si>
  <si>
    <t>Bandung, 24-11-1984</t>
  </si>
  <si>
    <t>Komp. Nengkelan Rt. 01 Rw. 01 Ds. Nengkelen Bandung</t>
  </si>
  <si>
    <t>085794107889</t>
  </si>
  <si>
    <t>Rizal Akbar</t>
  </si>
  <si>
    <t>Bandung, 29-06-1986</t>
  </si>
  <si>
    <t>Komp. Griya Bandung Indah Blok B 12 No. 12 Rt. 009 Rw. 06 Bandung</t>
  </si>
  <si>
    <t>085624850100</t>
  </si>
  <si>
    <t>Mega Novianti</t>
  </si>
  <si>
    <t>Bekasi, 10-11-1992</t>
  </si>
  <si>
    <t>Jl. SD Sekemandung No. 130 Ds. Jatiendang Cijambe</t>
  </si>
  <si>
    <t>085720338809</t>
  </si>
  <si>
    <t>Leli Widiasari</t>
  </si>
  <si>
    <t>Bandung, 07-02-1994</t>
  </si>
  <si>
    <t>Jl. Riung Wangi I/27 Komp. Riung Bandung</t>
  </si>
  <si>
    <t>085794494250</t>
  </si>
  <si>
    <t>Kiki Pratama</t>
  </si>
  <si>
    <t>Bandung, 19-03-1989</t>
  </si>
  <si>
    <t>Jl. Adiwinangun No. 19 Gatot Soebroto Bandung</t>
  </si>
  <si>
    <t>082121216933</t>
  </si>
  <si>
    <t>Deyu Aditya Kusumah</t>
  </si>
  <si>
    <t>Bandung, 16-09-1988</t>
  </si>
  <si>
    <t>Jl. Purba Mustika C 56 Komp. Guruninda</t>
  </si>
  <si>
    <t>088218769958</t>
  </si>
  <si>
    <t>Novianti</t>
  </si>
  <si>
    <t>Bandung, 30-11-1993</t>
  </si>
  <si>
    <t>Jl. Babakan Ciparai No. 32 </t>
  </si>
  <si>
    <t>Agus Rudi</t>
  </si>
  <si>
    <t>-</t>
  </si>
  <si>
    <t>Perumahan Batu Reok Blok G</t>
  </si>
  <si>
    <t>08139543705</t>
  </si>
  <si>
    <t>Angga Irpana S</t>
  </si>
  <si>
    <t>Tasikmalaya, 10-05-1984</t>
  </si>
  <si>
    <t>Jl. Tanjung Ciawang Leuwisari Kab. Tasikmalaya</t>
  </si>
  <si>
    <t>081312960500</t>
  </si>
  <si>
    <t>Imam Muhajar</t>
  </si>
  <si>
    <t>Palembang, 17-10-1987</t>
  </si>
  <si>
    <t>Kp. Cikitay Ds. Sukamulya Singaparna Tasikmalaya</t>
  </si>
  <si>
    <t>089695929969</t>
  </si>
  <si>
    <t>Rizky Syuban</t>
  </si>
  <si>
    <t>Tasikmalaya, 30-03-1987</t>
  </si>
  <si>
    <t>Kp. Kebon Pandan No. 37 Rt. 001 Rw. 08 Ds. Singaparna Tasikmalaya </t>
  </si>
  <si>
    <t>082317327279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</si>
</sst>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1"/>
  <sheetViews>
    <sheetView windowProtection="false" showFormulas="false" showGridLines="true" showRowColHeaders="true" showZeros="true" rightToLeft="false" tabSelected="true" showOutlineSymbols="true" defaultGridColor="true" view="normal" topLeftCell="D118" colorId="64" zoomScale="75" zoomScaleNormal="75" zoomScalePageLayoutView="100" workbookViewId="0">
      <selection pane="topLeft" activeCell="S2" activeCellId="0" sqref="S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2016-VALUE(RIGHT(O2,4))</f>
        <v>40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9"/>
      <c r="U2" s="13"/>
      <c r="V2" s="14" t="s">
        <v>30</v>
      </c>
      <c r="W2" s="15" t="s">
        <v>31</v>
      </c>
      <c r="Y2" s="9"/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32</v>
      </c>
      <c r="N3" s="0"/>
      <c r="O3" s="8" t="s">
        <v>33</v>
      </c>
      <c r="P3" s="9" t="s">
        <v>34</v>
      </c>
      <c r="Q3" s="10" t="n">
        <f aca="false">2016-VALUE(RIGHT(O3,4))</f>
        <v>20</v>
      </c>
      <c r="R3" s="11" t="str">
        <f aca="false">IF(Q3&lt;21,"&lt; 21",IF(Q3&lt;=30,"21 - 30",IF(Q3&lt;=40,"31 - 40",IF(Q3&lt;=50,"41 - 50","&gt; 50" ))))</f>
        <v>&lt; 21</v>
      </c>
      <c r="S3" s="12" t="s">
        <v>35</v>
      </c>
      <c r="T3" s="9"/>
      <c r="U3" s="13"/>
      <c r="V3" s="14" t="s">
        <v>36</v>
      </c>
      <c r="W3" s="15" t="s">
        <v>37</v>
      </c>
      <c r="Y3" s="9"/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38</v>
      </c>
      <c r="N4" s="0"/>
      <c r="O4" s="8" t="s">
        <v>39</v>
      </c>
      <c r="P4" s="9" t="s">
        <v>34</v>
      </c>
      <c r="Q4" s="10" t="n">
        <f aca="false">2016-VALUE(RIGHT(O4,4))</f>
        <v>27</v>
      </c>
      <c r="R4" s="11" t="str">
        <f aca="false">IF(Q4&lt;21,"&lt; 21",IF(Q4&lt;=30,"21 - 30",IF(Q4&lt;=40,"31 - 40",IF(Q4&lt;=50,"41 - 50","&gt; 50" ))))</f>
        <v>21 - 30</v>
      </c>
      <c r="S4" s="12" t="s">
        <v>35</v>
      </c>
      <c r="T4" s="9"/>
      <c r="U4" s="13"/>
      <c r="V4" s="16" t="s">
        <v>40</v>
      </c>
      <c r="W4" s="15" t="s">
        <v>41</v>
      </c>
      <c r="Y4" s="9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42</v>
      </c>
      <c r="N5" s="0"/>
      <c r="O5" s="8" t="s">
        <v>43</v>
      </c>
      <c r="P5" s="9" t="s">
        <v>34</v>
      </c>
      <c r="Q5" s="10" t="n">
        <f aca="false">2016-VALUE(RIGHT(O5,4))</f>
        <v>23</v>
      </c>
      <c r="R5" s="11" t="str">
        <f aca="false">IF(Q5&lt;21,"&lt; 21",IF(Q5&lt;=30,"21 - 30",IF(Q5&lt;=40,"31 - 40",IF(Q5&lt;=50,"41 - 50","&gt; 50" ))))</f>
        <v>21 - 30</v>
      </c>
      <c r="S5" s="12" t="s">
        <v>44</v>
      </c>
      <c r="T5" s="9"/>
      <c r="U5" s="13"/>
      <c r="V5" s="14" t="s">
        <v>45</v>
      </c>
      <c r="W5" s="15" t="s">
        <v>46</v>
      </c>
      <c r="Y5" s="9"/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47</v>
      </c>
      <c r="N6" s="0"/>
      <c r="O6" s="8" t="s">
        <v>48</v>
      </c>
      <c r="P6" s="9" t="s">
        <v>34</v>
      </c>
      <c r="Q6" s="10" t="n">
        <f aca="false">2016-VALUE(RIGHT(O6,4))</f>
        <v>24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49</v>
      </c>
      <c r="W6" s="15" t="s">
        <v>50</v>
      </c>
      <c r="Y6" s="9"/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51</v>
      </c>
      <c r="N7" s="0"/>
      <c r="O7" s="8" t="s">
        <v>52</v>
      </c>
      <c r="P7" s="9" t="s">
        <v>34</v>
      </c>
      <c r="Q7" s="10" t="n">
        <f aca="false">2016-VALUE(RIGHT(O7,4))</f>
        <v>25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53</v>
      </c>
      <c r="W7" s="15" t="s">
        <v>54</v>
      </c>
      <c r="Y7" s="9"/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55</v>
      </c>
      <c r="N8" s="0"/>
      <c r="O8" s="8" t="s">
        <v>56</v>
      </c>
      <c r="P8" s="9" t="s">
        <v>34</v>
      </c>
      <c r="Q8" s="10" t="n">
        <f aca="false">2016-VALUE(RIGHT(O8,4))</f>
        <v>21</v>
      </c>
      <c r="R8" s="11" t="str">
        <f aca="false">IF(Q8&lt;21,"&lt; 21",IF(Q8&lt;=30,"21 - 30",IF(Q8&lt;=40,"31 - 40",IF(Q8&lt;=50,"41 - 50","&gt; 50" ))))</f>
        <v>21 - 30</v>
      </c>
      <c r="S8" s="12" t="s">
        <v>35</v>
      </c>
      <c r="T8" s="9"/>
      <c r="U8" s="13"/>
      <c r="V8" s="7" t="s">
        <v>57</v>
      </c>
      <c r="W8" s="15" t="s">
        <v>46</v>
      </c>
      <c r="Y8" s="9"/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58</v>
      </c>
      <c r="N9" s="0"/>
      <c r="O9" s="8" t="s">
        <v>59</v>
      </c>
      <c r="P9" s="9" t="s">
        <v>34</v>
      </c>
      <c r="Q9" s="10" t="n">
        <f aca="false">2016-VALUE(RIGHT(O9,4))</f>
        <v>20</v>
      </c>
      <c r="R9" s="11" t="str">
        <f aca="false">IF(Q9&lt;21,"&lt; 21",IF(Q9&lt;=30,"21 - 30",IF(Q9&lt;=40,"31 - 40",IF(Q9&lt;=50,"41 - 50","&gt; 50" ))))</f>
        <v>&lt; 21</v>
      </c>
      <c r="S9" s="12" t="s">
        <v>35</v>
      </c>
      <c r="T9" s="9"/>
      <c r="U9" s="13"/>
      <c r="V9" s="14" t="s">
        <v>60</v>
      </c>
      <c r="W9" s="15" t="s">
        <v>37</v>
      </c>
      <c r="Y9" s="9"/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61</v>
      </c>
      <c r="N10" s="0"/>
      <c r="O10" s="8" t="s">
        <v>62</v>
      </c>
      <c r="P10" s="9" t="s">
        <v>34</v>
      </c>
      <c r="Q10" s="10" t="n">
        <f aca="false">2016-VALUE(RIGHT(O10,4))</f>
        <v>20</v>
      </c>
      <c r="R10" s="11" t="str">
        <f aca="false">IF(Q10&lt;21,"&lt; 21",IF(Q10&lt;=30,"21 - 30",IF(Q10&lt;=40,"31 - 40",IF(Q10&lt;=50,"41 - 50","&gt; 50" ))))</f>
        <v>&lt; 21</v>
      </c>
      <c r="S10" s="12" t="s">
        <v>35</v>
      </c>
      <c r="T10" s="9"/>
      <c r="U10" s="13"/>
      <c r="V10" s="14" t="s">
        <v>63</v>
      </c>
      <c r="W10" s="15" t="s">
        <v>37</v>
      </c>
      <c r="Y10" s="9"/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64</v>
      </c>
      <c r="N11" s="0"/>
      <c r="O11" s="8" t="s">
        <v>65</v>
      </c>
      <c r="P11" s="9" t="s">
        <v>28</v>
      </c>
      <c r="Q11" s="10" t="n">
        <f aca="false">2016-VALUE(RIGHT(O11,4))</f>
        <v>23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66</v>
      </c>
      <c r="W11" s="15" t="s">
        <v>67</v>
      </c>
      <c r="Y11" s="9"/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68</v>
      </c>
      <c r="N12" s="0"/>
      <c r="O12" s="8" t="s">
        <v>69</v>
      </c>
      <c r="P12" s="9" t="s">
        <v>28</v>
      </c>
      <c r="Q12" s="10" t="n">
        <f aca="false">2016-VALUE(RIGHT(O12,4))</f>
        <v>23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70</v>
      </c>
      <c r="W12" s="15" t="s">
        <v>71</v>
      </c>
      <c r="Y12" s="9"/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72</v>
      </c>
      <c r="N13" s="0"/>
      <c r="O13" s="8" t="s">
        <v>73</v>
      </c>
      <c r="P13" s="9" t="s">
        <v>28</v>
      </c>
      <c r="Q13" s="10" t="n">
        <f aca="false">2016-VALUE(RIGHT(O13,4))</f>
        <v>25</v>
      </c>
      <c r="R13" s="11" t="str">
        <f aca="false">IF(Q13&lt;21,"&lt; 21",IF(Q13&lt;=30,"21 - 30",IF(Q13&lt;=40,"31 - 40",IF(Q13&lt;=50,"41 - 50","&gt; 50" ))))</f>
        <v>21 - 30</v>
      </c>
      <c r="S13" s="12" t="s">
        <v>74</v>
      </c>
      <c r="T13" s="9"/>
      <c r="U13" s="13"/>
      <c r="V13" s="14" t="s">
        <v>66</v>
      </c>
      <c r="W13" s="15" t="s">
        <v>75</v>
      </c>
      <c r="Y13" s="9"/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76</v>
      </c>
      <c r="N14" s="0"/>
      <c r="O14" s="8" t="s">
        <v>77</v>
      </c>
      <c r="P14" s="9" t="s">
        <v>28</v>
      </c>
      <c r="Q14" s="10" t="n">
        <f aca="false">2016-VALUE(RIGHT(O14,4))</f>
        <v>23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78</v>
      </c>
      <c r="W14" s="15" t="s">
        <v>79</v>
      </c>
      <c r="Y14" s="9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80</v>
      </c>
      <c r="N15" s="0"/>
      <c r="O15" s="8" t="s">
        <v>81</v>
      </c>
      <c r="P15" s="9" t="s">
        <v>28</v>
      </c>
      <c r="Q15" s="10" t="n">
        <f aca="false">2016-VALUE(RIGHT(O15,4))</f>
        <v>24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82</v>
      </c>
      <c r="W15" s="15" t="s">
        <v>83</v>
      </c>
      <c r="Y15" s="9"/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84</v>
      </c>
      <c r="N16" s="0"/>
      <c r="O16" s="8" t="s">
        <v>85</v>
      </c>
      <c r="P16" s="9" t="s">
        <v>28</v>
      </c>
      <c r="Q16" s="10" t="n">
        <f aca="false">2016-VALUE(RIGHT(O16,4))</f>
        <v>24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86</v>
      </c>
      <c r="W16" s="15" t="s">
        <v>87</v>
      </c>
      <c r="Y16" s="9"/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7" t="s">
        <v>88</v>
      </c>
      <c r="N17" s="0"/>
      <c r="O17" s="8" t="s">
        <v>89</v>
      </c>
      <c r="P17" s="9" t="s">
        <v>34</v>
      </c>
      <c r="Q17" s="10" t="n">
        <f aca="false">2016-VALUE(RIGHT(O17,4))</f>
        <v>24</v>
      </c>
      <c r="R17" s="11" t="str">
        <f aca="false">IF(Q17&lt;21,"&lt; 21",IF(Q17&lt;=30,"21 - 30",IF(Q17&lt;=40,"31 - 40",IF(Q17&lt;=50,"41 - 50","&gt; 50" ))))</f>
        <v>21 - 30</v>
      </c>
      <c r="S17" s="12" t="s">
        <v>35</v>
      </c>
      <c r="T17" s="9"/>
      <c r="U17" s="13"/>
      <c r="V17" s="18" t="s">
        <v>90</v>
      </c>
      <c r="W17" s="15" t="s">
        <v>91</v>
      </c>
      <c r="Y17" s="9"/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7" t="s">
        <v>92</v>
      </c>
      <c r="N18" s="0"/>
      <c r="O18" s="8" t="s">
        <v>93</v>
      </c>
      <c r="P18" s="9" t="s">
        <v>34</v>
      </c>
      <c r="Q18" s="10" t="n">
        <f aca="false">2016-VALUE(RIGHT(O18,4))</f>
        <v>24</v>
      </c>
      <c r="R18" s="11" t="str">
        <f aca="false">IF(Q18&lt;21,"&lt; 21",IF(Q18&lt;=30,"21 - 30",IF(Q18&lt;=40,"31 - 40",IF(Q18&lt;=50,"41 - 50","&gt; 50" ))))</f>
        <v>21 - 30</v>
      </c>
      <c r="S18" s="12" t="s">
        <v>35</v>
      </c>
      <c r="T18" s="9"/>
      <c r="U18" s="13"/>
      <c r="V18" s="14" t="s">
        <v>94</v>
      </c>
      <c r="W18" s="15" t="s">
        <v>95</v>
      </c>
      <c r="Y18" s="9"/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7" t="s">
        <v>96</v>
      </c>
      <c r="N19" s="0"/>
      <c r="O19" s="8" t="s">
        <v>97</v>
      </c>
      <c r="P19" s="9" t="s">
        <v>34</v>
      </c>
      <c r="Q19" s="10" t="n">
        <f aca="false">2016-VALUE(RIGHT(O19,4))</f>
        <v>40</v>
      </c>
      <c r="R19" s="11" t="str">
        <f aca="false">IF(Q19&lt;21,"&lt; 21",IF(Q19&lt;=30,"21 - 30",IF(Q19&lt;=40,"31 - 40",IF(Q19&lt;=50,"41 - 50","&gt; 50" ))))</f>
        <v>31 - 40</v>
      </c>
      <c r="S19" s="12" t="s">
        <v>35</v>
      </c>
      <c r="T19" s="9"/>
      <c r="U19" s="19"/>
      <c r="V19" s="14" t="s">
        <v>98</v>
      </c>
      <c r="W19" s="15" t="s">
        <v>99</v>
      </c>
      <c r="Y19" s="9"/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17" t="s">
        <v>100</v>
      </c>
      <c r="N20" s="0"/>
      <c r="O20" s="8" t="s">
        <v>101</v>
      </c>
      <c r="P20" s="9" t="s">
        <v>34</v>
      </c>
      <c r="Q20" s="10" t="n">
        <f aca="false">2016-VALUE(RIGHT(O20,4))</f>
        <v>27</v>
      </c>
      <c r="R20" s="11" t="str">
        <f aca="false">IF(Q20&lt;21,"&lt; 21",IF(Q20&lt;=30,"21 - 30",IF(Q20&lt;=40,"31 - 40",IF(Q20&lt;=50,"41 - 50","&gt; 50" ))))</f>
        <v>21 - 30</v>
      </c>
      <c r="S20" s="12" t="s">
        <v>35</v>
      </c>
      <c r="T20" s="9"/>
      <c r="U20" s="13"/>
      <c r="V20" s="17" t="s">
        <v>102</v>
      </c>
      <c r="W20" s="15" t="s">
        <v>103</v>
      </c>
      <c r="Y20" s="9"/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17" t="s">
        <v>104</v>
      </c>
      <c r="N21" s="0"/>
      <c r="O21" s="8" t="s">
        <v>105</v>
      </c>
      <c r="P21" s="9" t="s">
        <v>34</v>
      </c>
      <c r="Q21" s="10" t="n">
        <f aca="false">2016-VALUE(RIGHT(O21,4))</f>
        <v>22</v>
      </c>
      <c r="R21" s="11" t="str">
        <f aca="false">IF(Q21&lt;21,"&lt; 21",IF(Q21&lt;=30,"21 - 30",IF(Q21&lt;=40,"31 - 40",IF(Q21&lt;=50,"41 - 50","&gt; 50" ))))</f>
        <v>21 - 30</v>
      </c>
      <c r="S21" s="12" t="s">
        <v>35</v>
      </c>
      <c r="T21" s="9"/>
      <c r="U21" s="19"/>
      <c r="V21" s="17" t="s">
        <v>106</v>
      </c>
      <c r="W21" s="15" t="s">
        <v>107</v>
      </c>
      <c r="Y21" s="9"/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17" t="s">
        <v>108</v>
      </c>
      <c r="N22" s="0"/>
      <c r="O22" s="8" t="s">
        <v>109</v>
      </c>
      <c r="P22" s="9" t="s">
        <v>34</v>
      </c>
      <c r="Q22" s="10" t="n">
        <f aca="false">2016-VALUE(RIGHT(O22,4))</f>
        <v>37</v>
      </c>
      <c r="R22" s="11" t="str">
        <f aca="false">IF(Q22&lt;21,"&lt; 21",IF(Q22&lt;=30,"21 - 30",IF(Q22&lt;=40,"31 - 40",IF(Q22&lt;=50,"41 - 50","&gt; 50" ))))</f>
        <v>31 - 40</v>
      </c>
      <c r="S22" s="12" t="s">
        <v>35</v>
      </c>
      <c r="T22" s="9"/>
      <c r="U22" s="13"/>
      <c r="V22" s="17" t="s">
        <v>110</v>
      </c>
      <c r="W22" s="15" t="s">
        <v>111</v>
      </c>
      <c r="Y22" s="9"/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7" t="s">
        <v>112</v>
      </c>
      <c r="N23" s="0"/>
      <c r="O23" s="8" t="s">
        <v>113</v>
      </c>
      <c r="P23" s="9" t="s">
        <v>34</v>
      </c>
      <c r="Q23" s="10" t="n">
        <f aca="false">2016-VALUE(RIGHT(O23,4))</f>
        <v>40</v>
      </c>
      <c r="R23" s="11" t="str">
        <f aca="false">IF(Q23&lt;21,"&lt; 21",IF(Q23&lt;=30,"21 - 30",IF(Q23&lt;=40,"31 - 40",IF(Q23&lt;=50,"41 - 50","&gt; 50" ))))</f>
        <v>31 - 40</v>
      </c>
      <c r="S23" s="12" t="s">
        <v>35</v>
      </c>
      <c r="T23" s="9"/>
      <c r="U23" s="13"/>
      <c r="V23" s="17" t="s">
        <v>114</v>
      </c>
      <c r="W23" s="15" t="s">
        <v>115</v>
      </c>
      <c r="Y23" s="9"/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17" t="s">
        <v>116</v>
      </c>
      <c r="N24" s="0"/>
      <c r="O24" s="8" t="s">
        <v>117</v>
      </c>
      <c r="P24" s="9" t="s">
        <v>34</v>
      </c>
      <c r="Q24" s="10" t="n">
        <f aca="false">2016-VALUE(RIGHT(O24,4))</f>
        <v>35</v>
      </c>
      <c r="R24" s="11" t="str">
        <f aca="false">IF(Q24&lt;21,"&lt; 21",IF(Q24&lt;=30,"21 - 30",IF(Q24&lt;=40,"31 - 40",IF(Q24&lt;=50,"41 - 50","&gt; 50" ))))</f>
        <v>31 - 40</v>
      </c>
      <c r="S24" s="12" t="s">
        <v>35</v>
      </c>
      <c r="T24" s="9"/>
      <c r="U24" s="13"/>
      <c r="V24" s="17"/>
      <c r="W24" s="15"/>
      <c r="Y24" s="9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17" t="s">
        <v>118</v>
      </c>
      <c r="N25" s="0"/>
      <c r="O25" s="8" t="s">
        <v>119</v>
      </c>
      <c r="P25" s="9" t="s">
        <v>34</v>
      </c>
      <c r="Q25" s="10" t="n">
        <f aca="false">2016-VALUE(RIGHT(O25,4))</f>
        <v>30</v>
      </c>
      <c r="R25" s="11" t="str">
        <f aca="false">IF(Q25&lt;21,"&lt; 21",IF(Q25&lt;=30,"21 - 30",IF(Q25&lt;=40,"31 - 40",IF(Q25&lt;=50,"41 - 50","&gt; 50" ))))</f>
        <v>21 - 30</v>
      </c>
      <c r="S25" s="12" t="s">
        <v>29</v>
      </c>
      <c r="T25" s="9"/>
      <c r="U25" s="19"/>
      <c r="V25" s="17" t="s">
        <v>120</v>
      </c>
      <c r="W25" s="15" t="s">
        <v>121</v>
      </c>
      <c r="Y25" s="9"/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17" t="s">
        <v>122</v>
      </c>
      <c r="N26" s="0"/>
      <c r="O26" s="8" t="s">
        <v>123</v>
      </c>
      <c r="P26" s="9" t="s">
        <v>34</v>
      </c>
      <c r="Q26" s="10" t="n">
        <f aca="false">2016-VALUE(RIGHT(O26,4))</f>
        <v>28</v>
      </c>
      <c r="R26" s="11" t="str">
        <f aca="false">IF(Q26&lt;21,"&lt; 21",IF(Q26&lt;=30,"21 - 30",IF(Q26&lt;=40,"31 - 40",IF(Q26&lt;=50,"41 - 50","&gt; 50" ))))</f>
        <v>21 - 30</v>
      </c>
      <c r="S26" s="12" t="s">
        <v>35</v>
      </c>
      <c r="T26" s="9"/>
      <c r="U26" s="13"/>
      <c r="V26" s="17" t="s">
        <v>124</v>
      </c>
      <c r="W26" s="15" t="s">
        <v>125</v>
      </c>
      <c r="Y26" s="9"/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16" t="s">
        <v>126</v>
      </c>
      <c r="N27" s="0"/>
      <c r="O27" s="8" t="s">
        <v>127</v>
      </c>
      <c r="P27" s="9" t="s">
        <v>28</v>
      </c>
      <c r="Q27" s="10" t="n">
        <f aca="false">2016-VALUE(RIGHT(O27,4))</f>
        <v>43</v>
      </c>
      <c r="R27" s="11" t="str">
        <f aca="false">IF(Q27&lt;21,"&lt; 21",IF(Q27&lt;=30,"21 - 30",IF(Q27&lt;=40,"31 - 40",IF(Q27&lt;=50,"41 - 50","&gt; 50" ))))</f>
        <v>41 - 50</v>
      </c>
      <c r="S27" s="12" t="s">
        <v>35</v>
      </c>
      <c r="T27" s="9"/>
      <c r="U27" s="13"/>
      <c r="V27" s="17" t="s">
        <v>128</v>
      </c>
      <c r="W27" s="15" t="s">
        <v>129</v>
      </c>
      <c r="Y27" s="9"/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14" t="s">
        <v>130</v>
      </c>
      <c r="N28" s="0"/>
      <c r="O28" s="8" t="s">
        <v>131</v>
      </c>
      <c r="P28" s="9" t="s">
        <v>28</v>
      </c>
      <c r="Q28" s="10" t="n">
        <f aca="false">2016-VALUE(RIGHT(O28,4))</f>
        <v>21</v>
      </c>
      <c r="R28" s="11" t="str">
        <f aca="false">IF(Q28&lt;21,"&lt; 21",IF(Q28&lt;=30,"21 - 30",IF(Q28&lt;=40,"31 - 40",IF(Q28&lt;=50,"41 - 50","&gt; 50" ))))</f>
        <v>21 - 30</v>
      </c>
      <c r="S28" s="12" t="s">
        <v>35</v>
      </c>
      <c r="T28" s="9"/>
      <c r="U28" s="13"/>
      <c r="V28" s="17" t="s">
        <v>132</v>
      </c>
      <c r="W28" s="15" t="s">
        <v>133</v>
      </c>
      <c r="Y28" s="9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14" t="s">
        <v>134</v>
      </c>
      <c r="N29" s="0"/>
      <c r="O29" s="8" t="s">
        <v>135</v>
      </c>
      <c r="P29" s="9" t="s">
        <v>28</v>
      </c>
      <c r="Q29" s="10" t="n">
        <f aca="false">2016-VALUE(RIGHT(O29,4))</f>
        <v>25</v>
      </c>
      <c r="R29" s="11" t="str">
        <f aca="false">IF(Q29&lt;21,"&lt; 21",IF(Q29&lt;=30,"21 - 30",IF(Q29&lt;=40,"31 - 40",IF(Q29&lt;=50,"41 - 50","&gt; 50" ))))</f>
        <v>21 - 30</v>
      </c>
      <c r="S29" s="12" t="s">
        <v>35</v>
      </c>
      <c r="T29" s="9"/>
      <c r="U29" s="13"/>
      <c r="V29" s="20" t="s">
        <v>136</v>
      </c>
      <c r="W29" s="15" t="s">
        <v>137</v>
      </c>
      <c r="Y29" s="9"/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14" t="s">
        <v>138</v>
      </c>
      <c r="N30" s="0"/>
      <c r="O30" s="8" t="s">
        <v>139</v>
      </c>
      <c r="P30" s="9" t="s">
        <v>28</v>
      </c>
      <c r="Q30" s="10" t="n">
        <f aca="false">2016-VALUE(RIGHT(O30,4))</f>
        <v>28</v>
      </c>
      <c r="R30" s="11" t="str">
        <f aca="false">IF(Q30&lt;21,"&lt; 21",IF(Q30&lt;=30,"21 - 30",IF(Q30&lt;=40,"31 - 40",IF(Q30&lt;=50,"41 - 50","&gt; 50" ))))</f>
        <v>21 - 30</v>
      </c>
      <c r="S30" s="12" t="s">
        <v>74</v>
      </c>
      <c r="T30" s="9"/>
      <c r="U30" s="13"/>
      <c r="V30" s="17" t="s">
        <v>140</v>
      </c>
      <c r="W30" s="15" t="s">
        <v>141</v>
      </c>
      <c r="Y30" s="9"/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14" t="s">
        <v>142</v>
      </c>
      <c r="N31" s="0"/>
      <c r="O31" s="8" t="s">
        <v>143</v>
      </c>
      <c r="P31" s="9" t="s">
        <v>34</v>
      </c>
      <c r="Q31" s="10" t="n">
        <f aca="false">2016-VALUE(RIGHT(O31,4))</f>
        <v>23</v>
      </c>
      <c r="R31" s="11" t="str">
        <f aca="false">IF(Q31&lt;21,"&lt; 21",IF(Q31&lt;=30,"21 - 30",IF(Q31&lt;=40,"31 - 40",IF(Q31&lt;=50,"41 - 50","&gt; 50" ))))</f>
        <v>21 - 30</v>
      </c>
      <c r="S31" s="12" t="s">
        <v>35</v>
      </c>
      <c r="T31" s="9"/>
      <c r="U31" s="13"/>
      <c r="V31" s="16" t="s">
        <v>144</v>
      </c>
      <c r="W31" s="15" t="s">
        <v>145</v>
      </c>
      <c r="Y31" s="9"/>
    </row>
    <row r="32" customFormat="false" ht="26.85" hidden="false" customHeight="false" outlineLevel="0" collapsed="false">
      <c r="A32" s="21"/>
      <c r="B32" s="21"/>
      <c r="C32" s="3" t="n">
        <v>0</v>
      </c>
      <c r="D32" s="21"/>
      <c r="E32" s="21"/>
      <c r="F32" s="21"/>
      <c r="G32" s="3" t="s">
        <v>25</v>
      </c>
      <c r="H32" s="21"/>
      <c r="I32" s="3" t="s">
        <v>25</v>
      </c>
      <c r="J32" s="21"/>
      <c r="K32" s="21"/>
      <c r="L32" s="21"/>
      <c r="M32" s="7" t="s">
        <v>146</v>
      </c>
      <c r="N32" s="0"/>
      <c r="O32" s="8" t="s">
        <v>147</v>
      </c>
      <c r="P32" s="9" t="s">
        <v>28</v>
      </c>
      <c r="Q32" s="10" t="n">
        <f aca="false">2016-VALUE(RIGHT(O32,4))</f>
        <v>22</v>
      </c>
      <c r="R32" s="11" t="str">
        <f aca="false">IF(Q32&lt;21,"&lt; 21",IF(Q32&lt;=30,"21 - 30",IF(Q32&lt;=40,"31 - 40",IF(Q32&lt;=50,"41 - 50","&gt; 50" ))))</f>
        <v>21 - 30</v>
      </c>
      <c r="S32" s="12" t="s">
        <v>35</v>
      </c>
      <c r="T32" s="9"/>
      <c r="U32" s="13"/>
      <c r="V32" s="14" t="s">
        <v>148</v>
      </c>
      <c r="W32" s="15" t="s">
        <v>149</v>
      </c>
      <c r="Y32" s="9"/>
    </row>
    <row r="33" customFormat="false" ht="26.85" hidden="false" customHeight="false" outlineLevel="0" collapsed="false">
      <c r="A33" s="21"/>
      <c r="B33" s="21"/>
      <c r="C33" s="3" t="n">
        <v>0</v>
      </c>
      <c r="D33" s="21"/>
      <c r="E33" s="21"/>
      <c r="F33" s="21"/>
      <c r="G33" s="3" t="s">
        <v>25</v>
      </c>
      <c r="H33" s="21"/>
      <c r="I33" s="3" t="s">
        <v>25</v>
      </c>
      <c r="J33" s="21"/>
      <c r="K33" s="21"/>
      <c r="L33" s="21"/>
      <c r="M33" s="14" t="s">
        <v>150</v>
      </c>
      <c r="N33" s="0"/>
      <c r="O33" s="8" t="s">
        <v>151</v>
      </c>
      <c r="P33" s="9" t="s">
        <v>28</v>
      </c>
      <c r="Q33" s="10" t="n">
        <f aca="false">2016-VALUE(RIGHT(O33,4))</f>
        <v>22</v>
      </c>
      <c r="R33" s="11" t="str">
        <f aca="false">IF(Q33&lt;21,"&lt; 21",IF(Q33&lt;=30,"21 - 30",IF(Q33&lt;=40,"31 - 40",IF(Q33&lt;=50,"41 - 50","&gt; 50" ))))</f>
        <v>21 - 30</v>
      </c>
      <c r="S33" s="12" t="s">
        <v>35</v>
      </c>
      <c r="T33" s="9"/>
      <c r="U33" s="13"/>
      <c r="V33" s="14" t="s">
        <v>152</v>
      </c>
      <c r="W33" s="15" t="s">
        <v>153</v>
      </c>
      <c r="Y33" s="9"/>
    </row>
    <row r="34" customFormat="false" ht="26.85" hidden="false" customHeight="false" outlineLevel="0" collapsed="false">
      <c r="A34" s="21"/>
      <c r="B34" s="21"/>
      <c r="C34" s="3" t="n">
        <v>0</v>
      </c>
      <c r="D34" s="21"/>
      <c r="E34" s="21"/>
      <c r="F34" s="21"/>
      <c r="G34" s="3" t="s">
        <v>25</v>
      </c>
      <c r="H34" s="21"/>
      <c r="I34" s="3" t="s">
        <v>25</v>
      </c>
      <c r="J34" s="21"/>
      <c r="K34" s="21"/>
      <c r="L34" s="21"/>
      <c r="M34" s="16" t="s">
        <v>154</v>
      </c>
      <c r="N34" s="0"/>
      <c r="O34" s="8" t="s">
        <v>155</v>
      </c>
      <c r="P34" s="9" t="s">
        <v>34</v>
      </c>
      <c r="Q34" s="10" t="n">
        <f aca="false">2016-VALUE(RIGHT(O34,4))</f>
        <v>23</v>
      </c>
      <c r="R34" s="11" t="str">
        <f aca="false">IF(Q34&lt;21,"&lt; 21",IF(Q34&lt;=30,"21 - 30",IF(Q34&lt;=40,"31 - 40",IF(Q34&lt;=50,"41 - 50","&gt; 50" ))))</f>
        <v>21 - 30</v>
      </c>
      <c r="S34" s="12" t="s">
        <v>35</v>
      </c>
      <c r="T34" s="9"/>
      <c r="U34" s="13"/>
      <c r="V34" s="16" t="s">
        <v>156</v>
      </c>
      <c r="W34" s="15" t="s">
        <v>157</v>
      </c>
      <c r="Y34" s="9"/>
    </row>
    <row r="35" customFormat="false" ht="26.85" hidden="false" customHeight="false" outlineLevel="0" collapsed="false">
      <c r="A35" s="21"/>
      <c r="B35" s="21"/>
      <c r="C35" s="3" t="n">
        <v>0</v>
      </c>
      <c r="D35" s="21"/>
      <c r="E35" s="21"/>
      <c r="F35" s="21"/>
      <c r="G35" s="3" t="s">
        <v>25</v>
      </c>
      <c r="H35" s="21"/>
      <c r="I35" s="3" t="s">
        <v>25</v>
      </c>
      <c r="J35" s="21"/>
      <c r="K35" s="21"/>
      <c r="L35" s="21"/>
      <c r="M35" s="14" t="s">
        <v>158</v>
      </c>
      <c r="N35" s="0"/>
      <c r="O35" s="8" t="s">
        <v>159</v>
      </c>
      <c r="P35" s="9" t="s">
        <v>28</v>
      </c>
      <c r="Q35" s="10" t="n">
        <f aca="false">2016-VALUE(RIGHT(O35,4))</f>
        <v>23</v>
      </c>
      <c r="R35" s="11" t="str">
        <f aca="false">IF(Q35&lt;21,"&lt; 21",IF(Q35&lt;=30,"21 - 30",IF(Q35&lt;=40,"31 - 40",IF(Q35&lt;=50,"41 - 50","&gt; 50" ))))</f>
        <v>21 - 30</v>
      </c>
      <c r="S35" s="12" t="s">
        <v>44</v>
      </c>
      <c r="T35" s="9"/>
      <c r="U35" s="13"/>
      <c r="V35" s="14" t="s">
        <v>160</v>
      </c>
      <c r="W35" s="15" t="s">
        <v>161</v>
      </c>
      <c r="Y35" s="9"/>
    </row>
    <row r="36" customFormat="false" ht="26.85" hidden="false" customHeight="false" outlineLevel="0" collapsed="false">
      <c r="A36" s="21"/>
      <c r="B36" s="21"/>
      <c r="C36" s="3" t="n">
        <v>0</v>
      </c>
      <c r="D36" s="21"/>
      <c r="E36" s="21"/>
      <c r="F36" s="21"/>
      <c r="G36" s="3" t="s">
        <v>25</v>
      </c>
      <c r="H36" s="21"/>
      <c r="I36" s="3" t="s">
        <v>25</v>
      </c>
      <c r="J36" s="21"/>
      <c r="K36" s="21"/>
      <c r="L36" s="21"/>
      <c r="M36" s="14" t="s">
        <v>162</v>
      </c>
      <c r="N36" s="0"/>
      <c r="O36" s="8" t="s">
        <v>163</v>
      </c>
      <c r="P36" s="9" t="s">
        <v>34</v>
      </c>
      <c r="Q36" s="10" t="n">
        <f aca="false">2016-VALUE(RIGHT(O36,4))</f>
        <v>21</v>
      </c>
      <c r="R36" s="11" t="str">
        <f aca="false">IF(Q36&lt;21,"&lt; 21",IF(Q36&lt;=30,"21 - 30",IF(Q36&lt;=40,"31 - 40",IF(Q36&lt;=50,"41 - 50","&gt; 50" ))))</f>
        <v>21 - 30</v>
      </c>
      <c r="S36" s="12" t="s">
        <v>35</v>
      </c>
      <c r="T36" s="9"/>
      <c r="U36" s="13"/>
      <c r="V36" s="14" t="s">
        <v>164</v>
      </c>
      <c r="W36" s="15" t="s">
        <v>165</v>
      </c>
      <c r="Y36" s="9"/>
    </row>
    <row r="37" customFormat="false" ht="26.85" hidden="false" customHeight="false" outlineLevel="0" collapsed="false">
      <c r="A37" s="21"/>
      <c r="B37" s="21"/>
      <c r="C37" s="3" t="n">
        <v>0</v>
      </c>
      <c r="D37" s="21"/>
      <c r="E37" s="21"/>
      <c r="F37" s="21"/>
      <c r="G37" s="3" t="s">
        <v>25</v>
      </c>
      <c r="H37" s="21"/>
      <c r="I37" s="3" t="s">
        <v>25</v>
      </c>
      <c r="J37" s="21"/>
      <c r="K37" s="21"/>
      <c r="L37" s="21"/>
      <c r="M37" s="14" t="s">
        <v>166</v>
      </c>
      <c r="N37" s="0"/>
      <c r="O37" s="8" t="s">
        <v>167</v>
      </c>
      <c r="P37" s="9" t="s">
        <v>34</v>
      </c>
      <c r="Q37" s="10" t="n">
        <f aca="false">2016-VALUE(RIGHT(O37,4))</f>
        <v>22</v>
      </c>
      <c r="R37" s="11" t="str">
        <f aca="false">IF(Q37&lt;21,"&lt; 21",IF(Q37&lt;=30,"21 - 30",IF(Q37&lt;=40,"31 - 40",IF(Q37&lt;=50,"41 - 50","&gt; 50" ))))</f>
        <v>21 - 30</v>
      </c>
      <c r="S37" s="12" t="s">
        <v>35</v>
      </c>
      <c r="T37" s="9"/>
      <c r="U37" s="13"/>
      <c r="V37" s="14" t="s">
        <v>168</v>
      </c>
      <c r="W37" s="15" t="s">
        <v>169</v>
      </c>
      <c r="Y37" s="9"/>
    </row>
    <row r="38" customFormat="false" ht="26.85" hidden="false" customHeight="false" outlineLevel="0" collapsed="false">
      <c r="A38" s="21"/>
      <c r="B38" s="21"/>
      <c r="C38" s="3" t="n">
        <v>0</v>
      </c>
      <c r="D38" s="21"/>
      <c r="E38" s="21"/>
      <c r="F38" s="21"/>
      <c r="G38" s="3" t="s">
        <v>25</v>
      </c>
      <c r="H38" s="21"/>
      <c r="I38" s="3" t="s">
        <v>25</v>
      </c>
      <c r="J38" s="21"/>
      <c r="K38" s="21"/>
      <c r="L38" s="21"/>
      <c r="M38" s="14" t="s">
        <v>170</v>
      </c>
      <c r="N38" s="0"/>
      <c r="O38" s="8" t="s">
        <v>171</v>
      </c>
      <c r="P38" s="9" t="s">
        <v>34</v>
      </c>
      <c r="Q38" s="10" t="n">
        <f aca="false">2016-VALUE(RIGHT(O38,4))</f>
        <v>24</v>
      </c>
      <c r="R38" s="11" t="str">
        <f aca="false">IF(Q38&lt;21,"&lt; 21",IF(Q38&lt;=30,"21 - 30",IF(Q38&lt;=40,"31 - 40",IF(Q38&lt;=50,"41 - 50","&gt; 50" ))))</f>
        <v>21 - 30</v>
      </c>
      <c r="S38" s="12" t="s">
        <v>35</v>
      </c>
      <c r="T38" s="9"/>
      <c r="U38" s="13"/>
      <c r="V38" s="7" t="s">
        <v>172</v>
      </c>
      <c r="W38" s="15" t="s">
        <v>173</v>
      </c>
      <c r="Y38" s="9"/>
    </row>
    <row r="39" customFormat="false" ht="26.85" hidden="false" customHeight="false" outlineLevel="0" collapsed="false">
      <c r="A39" s="21"/>
      <c r="B39" s="21"/>
      <c r="C39" s="3" t="n">
        <v>0</v>
      </c>
      <c r="D39" s="21"/>
      <c r="E39" s="21"/>
      <c r="F39" s="21"/>
      <c r="G39" s="3" t="s">
        <v>25</v>
      </c>
      <c r="H39" s="21"/>
      <c r="I39" s="3" t="s">
        <v>25</v>
      </c>
      <c r="J39" s="21"/>
      <c r="K39" s="21"/>
      <c r="L39" s="21"/>
      <c r="M39" s="14" t="s">
        <v>174</v>
      </c>
      <c r="N39" s="0"/>
      <c r="O39" s="8" t="s">
        <v>175</v>
      </c>
      <c r="P39" s="9" t="s">
        <v>28</v>
      </c>
      <c r="Q39" s="10" t="n">
        <f aca="false">2016-VALUE(RIGHT(O39,4))</f>
        <v>22</v>
      </c>
      <c r="R39" s="11" t="str">
        <f aca="false">IF(Q39&lt;21,"&lt; 21",IF(Q39&lt;=30,"21 - 30",IF(Q39&lt;=40,"31 - 40",IF(Q39&lt;=50,"41 - 50","&gt; 50" ))))</f>
        <v>21 - 30</v>
      </c>
      <c r="S39" s="12" t="s">
        <v>35</v>
      </c>
      <c r="T39" s="9"/>
      <c r="U39" s="13"/>
      <c r="V39" s="14" t="s">
        <v>176</v>
      </c>
      <c r="W39" s="15" t="s">
        <v>177</v>
      </c>
      <c r="Y39" s="9"/>
    </row>
    <row r="40" customFormat="false" ht="26.85" hidden="false" customHeight="false" outlineLevel="0" collapsed="false">
      <c r="A40" s="21"/>
      <c r="B40" s="21"/>
      <c r="C40" s="3" t="n">
        <v>0</v>
      </c>
      <c r="D40" s="21"/>
      <c r="E40" s="21"/>
      <c r="F40" s="21"/>
      <c r="G40" s="3" t="s">
        <v>25</v>
      </c>
      <c r="H40" s="21"/>
      <c r="I40" s="3" t="s">
        <v>25</v>
      </c>
      <c r="J40" s="21"/>
      <c r="K40" s="21"/>
      <c r="L40" s="21"/>
      <c r="M40" s="14" t="s">
        <v>178</v>
      </c>
      <c r="N40" s="0"/>
      <c r="O40" s="8" t="s">
        <v>179</v>
      </c>
      <c r="P40" s="9" t="s">
        <v>28</v>
      </c>
      <c r="Q40" s="10" t="n">
        <f aca="false">2016-VALUE(RIGHT(O40,4))</f>
        <v>22</v>
      </c>
      <c r="R40" s="11" t="str">
        <f aca="false">IF(Q40&lt;21,"&lt; 21",IF(Q40&lt;=30,"21 - 30",IF(Q40&lt;=40,"31 - 40",IF(Q40&lt;=50,"41 - 50","&gt; 50" ))))</f>
        <v>21 - 30</v>
      </c>
      <c r="S40" s="12" t="s">
        <v>35</v>
      </c>
      <c r="T40" s="9"/>
      <c r="U40" s="13"/>
      <c r="V40" s="14" t="s">
        <v>180</v>
      </c>
      <c r="W40" s="15" t="s">
        <v>181</v>
      </c>
      <c r="Y40" s="9"/>
    </row>
    <row r="41" customFormat="false" ht="26.85" hidden="false" customHeight="false" outlineLevel="0" collapsed="false">
      <c r="A41" s="21"/>
      <c r="B41" s="21"/>
      <c r="C41" s="3" t="n">
        <v>0</v>
      </c>
      <c r="D41" s="21"/>
      <c r="E41" s="21"/>
      <c r="F41" s="21"/>
      <c r="G41" s="3" t="s">
        <v>25</v>
      </c>
      <c r="H41" s="21"/>
      <c r="I41" s="3" t="s">
        <v>25</v>
      </c>
      <c r="J41" s="21"/>
      <c r="K41" s="21"/>
      <c r="L41" s="21"/>
      <c r="M41" s="14" t="s">
        <v>182</v>
      </c>
      <c r="N41" s="0"/>
      <c r="O41" s="8" t="s">
        <v>183</v>
      </c>
      <c r="P41" s="9" t="s">
        <v>28</v>
      </c>
      <c r="Q41" s="10" t="n">
        <f aca="false">2016-VALUE(RIGHT(O41,4))</f>
        <v>22</v>
      </c>
      <c r="R41" s="11" t="str">
        <f aca="false">IF(Q41&lt;21,"&lt; 21",IF(Q41&lt;=30,"21 - 30",IF(Q41&lt;=40,"31 - 40",IF(Q41&lt;=50,"41 - 50","&gt; 50" ))))</f>
        <v>21 - 30</v>
      </c>
      <c r="S41" s="12" t="s">
        <v>35</v>
      </c>
      <c r="T41" s="9"/>
      <c r="U41" s="13"/>
      <c r="V41" s="14" t="s">
        <v>184</v>
      </c>
      <c r="W41" s="15" t="s">
        <v>185</v>
      </c>
      <c r="Y41" s="9"/>
    </row>
    <row r="42" customFormat="false" ht="26.85" hidden="false" customHeight="false" outlineLevel="0" collapsed="false">
      <c r="A42" s="21"/>
      <c r="B42" s="21"/>
      <c r="C42" s="3" t="n">
        <v>0</v>
      </c>
      <c r="D42" s="21"/>
      <c r="E42" s="21"/>
      <c r="F42" s="21"/>
      <c r="G42" s="3" t="s">
        <v>25</v>
      </c>
      <c r="H42" s="21"/>
      <c r="I42" s="3" t="s">
        <v>25</v>
      </c>
      <c r="J42" s="21"/>
      <c r="K42" s="21"/>
      <c r="L42" s="21"/>
      <c r="M42" s="14" t="s">
        <v>186</v>
      </c>
      <c r="N42" s="0"/>
      <c r="O42" s="8" t="s">
        <v>187</v>
      </c>
      <c r="P42" s="9" t="s">
        <v>28</v>
      </c>
      <c r="Q42" s="10" t="n">
        <f aca="false">2016-VALUE(RIGHT(O42,4))</f>
        <v>22</v>
      </c>
      <c r="R42" s="11" t="str">
        <f aca="false">IF(Q42&lt;21,"&lt; 21",IF(Q42&lt;=30,"21 - 30",IF(Q42&lt;=40,"31 - 40",IF(Q42&lt;=50,"41 - 50","&gt; 50" ))))</f>
        <v>21 - 30</v>
      </c>
      <c r="S42" s="12" t="s">
        <v>35</v>
      </c>
      <c r="T42" s="9"/>
      <c r="U42" s="13"/>
      <c r="V42" s="14" t="s">
        <v>188</v>
      </c>
      <c r="W42" s="15" t="s">
        <v>189</v>
      </c>
      <c r="Y42" s="9"/>
    </row>
    <row r="43" customFormat="false" ht="26.85" hidden="false" customHeight="false" outlineLevel="0" collapsed="false">
      <c r="A43" s="21"/>
      <c r="B43" s="21"/>
      <c r="C43" s="3" t="n">
        <v>0</v>
      </c>
      <c r="D43" s="21"/>
      <c r="E43" s="21"/>
      <c r="F43" s="21"/>
      <c r="G43" s="3" t="s">
        <v>25</v>
      </c>
      <c r="H43" s="21"/>
      <c r="I43" s="3" t="s">
        <v>25</v>
      </c>
      <c r="J43" s="21"/>
      <c r="K43" s="21"/>
      <c r="L43" s="21"/>
      <c r="M43" s="14" t="s">
        <v>190</v>
      </c>
      <c r="N43" s="0"/>
      <c r="O43" s="8" t="s">
        <v>191</v>
      </c>
      <c r="P43" s="9" t="s">
        <v>28</v>
      </c>
      <c r="Q43" s="10" t="n">
        <f aca="false">2016-VALUE(RIGHT(O43,4))</f>
        <v>22</v>
      </c>
      <c r="R43" s="11" t="str">
        <f aca="false">IF(Q43&lt;21,"&lt; 21",IF(Q43&lt;=30,"21 - 30",IF(Q43&lt;=40,"31 - 40",IF(Q43&lt;=50,"41 - 50","&gt; 50" ))))</f>
        <v>21 - 30</v>
      </c>
      <c r="S43" s="12" t="s">
        <v>35</v>
      </c>
      <c r="T43" s="9"/>
      <c r="U43" s="13"/>
      <c r="V43" s="14" t="s">
        <v>192</v>
      </c>
      <c r="W43" s="15" t="s">
        <v>193</v>
      </c>
      <c r="Y43" s="9"/>
    </row>
    <row r="44" customFormat="false" ht="26.85" hidden="false" customHeight="false" outlineLevel="0" collapsed="false">
      <c r="A44" s="21"/>
      <c r="B44" s="21"/>
      <c r="C44" s="3" t="n">
        <v>0</v>
      </c>
      <c r="D44" s="21"/>
      <c r="E44" s="21"/>
      <c r="F44" s="21"/>
      <c r="G44" s="3" t="s">
        <v>25</v>
      </c>
      <c r="H44" s="21"/>
      <c r="I44" s="3" t="s">
        <v>25</v>
      </c>
      <c r="J44" s="21"/>
      <c r="K44" s="21"/>
      <c r="L44" s="21"/>
      <c r="M44" s="14" t="s">
        <v>194</v>
      </c>
      <c r="N44" s="0"/>
      <c r="O44" s="8" t="s">
        <v>195</v>
      </c>
      <c r="P44" s="9" t="s">
        <v>34</v>
      </c>
      <c r="Q44" s="10" t="n">
        <f aca="false">2016-VALUE(RIGHT(O44,4))</f>
        <v>21</v>
      </c>
      <c r="R44" s="11" t="str">
        <f aca="false">IF(Q44&lt;21,"&lt; 21",IF(Q44&lt;=30,"21 - 30",IF(Q44&lt;=40,"31 - 40",IF(Q44&lt;=50,"41 - 50","&gt; 50" ))))</f>
        <v>21 - 30</v>
      </c>
      <c r="S44" s="12" t="s">
        <v>35</v>
      </c>
      <c r="T44" s="9"/>
      <c r="U44" s="13"/>
      <c r="V44" s="14" t="s">
        <v>196</v>
      </c>
      <c r="W44" s="15" t="s">
        <v>197</v>
      </c>
      <c r="Y44" s="9"/>
    </row>
    <row r="45" customFormat="false" ht="26.85" hidden="false" customHeight="false" outlineLevel="0" collapsed="false">
      <c r="A45" s="21"/>
      <c r="B45" s="21"/>
      <c r="C45" s="3" t="n">
        <v>0</v>
      </c>
      <c r="D45" s="21"/>
      <c r="E45" s="21"/>
      <c r="F45" s="21"/>
      <c r="G45" s="3" t="s">
        <v>25</v>
      </c>
      <c r="H45" s="21"/>
      <c r="I45" s="3" t="s">
        <v>25</v>
      </c>
      <c r="J45" s="21"/>
      <c r="K45" s="21"/>
      <c r="L45" s="21"/>
      <c r="M45" s="14" t="s">
        <v>198</v>
      </c>
      <c r="N45" s="0"/>
      <c r="O45" s="8" t="s">
        <v>199</v>
      </c>
      <c r="P45" s="9" t="s">
        <v>28</v>
      </c>
      <c r="Q45" s="10" t="n">
        <f aca="false">2016-VALUE(RIGHT(O45,4))</f>
        <v>22</v>
      </c>
      <c r="R45" s="11" t="str">
        <f aca="false">IF(Q45&lt;21,"&lt; 21",IF(Q45&lt;=30,"21 - 30",IF(Q45&lt;=40,"31 - 40",IF(Q45&lt;=50,"41 - 50","&gt; 50" ))))</f>
        <v>21 - 30</v>
      </c>
      <c r="S45" s="12" t="s">
        <v>35</v>
      </c>
      <c r="T45" s="9"/>
      <c r="U45" s="13"/>
      <c r="V45" s="14" t="s">
        <v>200</v>
      </c>
      <c r="W45" s="15" t="s">
        <v>201</v>
      </c>
      <c r="Y45" s="9"/>
    </row>
    <row r="46" customFormat="false" ht="26.85" hidden="false" customHeight="false" outlineLevel="0" collapsed="false">
      <c r="A46" s="21"/>
      <c r="B46" s="21"/>
      <c r="C46" s="3" t="n">
        <v>0</v>
      </c>
      <c r="D46" s="21"/>
      <c r="E46" s="21"/>
      <c r="F46" s="21"/>
      <c r="G46" s="3" t="s">
        <v>25</v>
      </c>
      <c r="H46" s="21"/>
      <c r="I46" s="3" t="s">
        <v>25</v>
      </c>
      <c r="J46" s="21"/>
      <c r="K46" s="21"/>
      <c r="L46" s="21"/>
      <c r="M46" s="14" t="s">
        <v>202</v>
      </c>
      <c r="N46" s="0"/>
      <c r="O46" s="8" t="s">
        <v>203</v>
      </c>
      <c r="P46" s="9" t="s">
        <v>34</v>
      </c>
      <c r="Q46" s="10" t="n">
        <f aca="false">2016-VALUE(RIGHT(O46,4))</f>
        <v>21</v>
      </c>
      <c r="R46" s="11" t="str">
        <f aca="false">IF(Q46&lt;21,"&lt; 21",IF(Q46&lt;=30,"21 - 30",IF(Q46&lt;=40,"31 - 40",IF(Q46&lt;=50,"41 - 50","&gt; 50" ))))</f>
        <v>21 - 30</v>
      </c>
      <c r="S46" s="12" t="s">
        <v>35</v>
      </c>
      <c r="T46" s="9"/>
      <c r="U46" s="13"/>
      <c r="V46" s="14" t="s">
        <v>204</v>
      </c>
      <c r="W46" s="15" t="s">
        <v>205</v>
      </c>
      <c r="Y46" s="9"/>
    </row>
    <row r="47" customFormat="false" ht="26.85" hidden="false" customHeight="false" outlineLevel="0" collapsed="false">
      <c r="A47" s="21"/>
      <c r="B47" s="21"/>
      <c r="C47" s="3" t="n">
        <v>0</v>
      </c>
      <c r="D47" s="21"/>
      <c r="E47" s="21"/>
      <c r="F47" s="21"/>
      <c r="G47" s="3" t="s">
        <v>25</v>
      </c>
      <c r="H47" s="21"/>
      <c r="I47" s="3" t="s">
        <v>25</v>
      </c>
      <c r="J47" s="21"/>
      <c r="K47" s="21"/>
      <c r="L47" s="21"/>
      <c r="M47" s="17" t="s">
        <v>206</v>
      </c>
      <c r="N47" s="0"/>
      <c r="O47" s="8" t="s">
        <v>207</v>
      </c>
      <c r="P47" s="9" t="s">
        <v>34</v>
      </c>
      <c r="Q47" s="10" t="n">
        <f aca="false">2016-VALUE(RIGHT(O47,4))</f>
        <v>23</v>
      </c>
      <c r="R47" s="11" t="str">
        <f aca="false">IF(Q47&lt;21,"&lt; 21",IF(Q47&lt;=30,"21 - 30",IF(Q47&lt;=40,"31 - 40",IF(Q47&lt;=50,"41 - 50","&gt; 50" ))))</f>
        <v>21 - 30</v>
      </c>
      <c r="S47" s="12" t="s">
        <v>35</v>
      </c>
      <c r="T47" s="9"/>
      <c r="U47" s="13"/>
      <c r="V47" s="18" t="s">
        <v>208</v>
      </c>
      <c r="W47" s="15" t="s">
        <v>209</v>
      </c>
      <c r="Y47" s="9"/>
    </row>
    <row r="48" customFormat="false" ht="26.85" hidden="false" customHeight="false" outlineLevel="0" collapsed="false">
      <c r="A48" s="21"/>
      <c r="B48" s="21"/>
      <c r="C48" s="3" t="n">
        <v>0</v>
      </c>
      <c r="D48" s="21"/>
      <c r="E48" s="21"/>
      <c r="F48" s="21"/>
      <c r="G48" s="3" t="s">
        <v>25</v>
      </c>
      <c r="H48" s="21"/>
      <c r="I48" s="3" t="s">
        <v>25</v>
      </c>
      <c r="J48" s="21"/>
      <c r="K48" s="21"/>
      <c r="L48" s="21"/>
      <c r="M48" s="17" t="s">
        <v>210</v>
      </c>
      <c r="N48" s="0"/>
      <c r="O48" s="8" t="s">
        <v>211</v>
      </c>
      <c r="P48" s="9" t="s">
        <v>28</v>
      </c>
      <c r="Q48" s="10" t="n">
        <f aca="false">2016-VALUE(RIGHT(O48,4))</f>
        <v>24</v>
      </c>
      <c r="R48" s="11" t="str">
        <f aca="false">IF(Q48&lt;21,"&lt; 21",IF(Q48&lt;=30,"21 - 30",IF(Q48&lt;=40,"31 - 40",IF(Q48&lt;=50,"41 - 50","&gt; 50" ))))</f>
        <v>21 - 30</v>
      </c>
      <c r="S48" s="12" t="s">
        <v>35</v>
      </c>
      <c r="T48" s="9"/>
      <c r="U48" s="13"/>
      <c r="V48" s="14" t="s">
        <v>212</v>
      </c>
      <c r="W48" s="15" t="s">
        <v>213</v>
      </c>
      <c r="Y48" s="9"/>
    </row>
    <row r="49" customFormat="false" ht="26.85" hidden="false" customHeight="false" outlineLevel="0" collapsed="false">
      <c r="A49" s="21"/>
      <c r="B49" s="21"/>
      <c r="C49" s="3" t="n">
        <v>0</v>
      </c>
      <c r="D49" s="21"/>
      <c r="E49" s="21"/>
      <c r="F49" s="21"/>
      <c r="G49" s="3" t="s">
        <v>25</v>
      </c>
      <c r="H49" s="21"/>
      <c r="I49" s="3" t="s">
        <v>25</v>
      </c>
      <c r="J49" s="21"/>
      <c r="K49" s="21"/>
      <c r="L49" s="21"/>
      <c r="M49" s="17" t="s">
        <v>214</v>
      </c>
      <c r="N49" s="0"/>
      <c r="O49" s="8" t="s">
        <v>215</v>
      </c>
      <c r="P49" s="9" t="s">
        <v>28</v>
      </c>
      <c r="Q49" s="10" t="n">
        <f aca="false">2016-VALUE(RIGHT(O49,4))</f>
        <v>24</v>
      </c>
      <c r="R49" s="11" t="str">
        <f aca="false">IF(Q49&lt;21,"&lt; 21",IF(Q49&lt;=30,"21 - 30",IF(Q49&lt;=40,"31 - 40",IF(Q49&lt;=50,"41 - 50","&gt; 50" ))))</f>
        <v>21 - 30</v>
      </c>
      <c r="S49" s="12" t="s">
        <v>35</v>
      </c>
      <c r="T49" s="9"/>
      <c r="U49" s="13"/>
      <c r="V49" s="14" t="s">
        <v>216</v>
      </c>
      <c r="W49" s="15" t="s">
        <v>217</v>
      </c>
      <c r="Y49" s="9"/>
    </row>
    <row r="50" customFormat="false" ht="26.85" hidden="false" customHeight="false" outlineLevel="0" collapsed="false">
      <c r="A50" s="21"/>
      <c r="B50" s="21"/>
      <c r="C50" s="3" t="n">
        <v>0</v>
      </c>
      <c r="D50" s="21"/>
      <c r="E50" s="21"/>
      <c r="F50" s="21"/>
      <c r="G50" s="3" t="s">
        <v>25</v>
      </c>
      <c r="H50" s="21"/>
      <c r="I50" s="3" t="s">
        <v>25</v>
      </c>
      <c r="J50" s="21"/>
      <c r="K50" s="21"/>
      <c r="L50" s="21"/>
      <c r="M50" s="17" t="s">
        <v>218</v>
      </c>
      <c r="N50" s="0"/>
      <c r="O50" s="8" t="s">
        <v>219</v>
      </c>
      <c r="P50" s="9" t="s">
        <v>28</v>
      </c>
      <c r="Q50" s="10" t="n">
        <f aca="false">2016-VALUE(RIGHT(O50,4))</f>
        <v>23</v>
      </c>
      <c r="R50" s="11" t="str">
        <f aca="false">IF(Q50&lt;21,"&lt; 21",IF(Q50&lt;=30,"21 - 30",IF(Q50&lt;=40,"31 - 40",IF(Q50&lt;=50,"41 - 50","&gt; 50" ))))</f>
        <v>21 - 30</v>
      </c>
      <c r="S50" s="12" t="s">
        <v>44</v>
      </c>
      <c r="T50" s="9"/>
      <c r="U50" s="13"/>
      <c r="V50" s="17" t="s">
        <v>220</v>
      </c>
      <c r="W50" s="15" t="s">
        <v>221</v>
      </c>
      <c r="Y50" s="9"/>
    </row>
    <row r="51" customFormat="false" ht="26.85" hidden="false" customHeight="false" outlineLevel="0" collapsed="false">
      <c r="A51" s="21"/>
      <c r="B51" s="21"/>
      <c r="C51" s="3" t="n">
        <v>0</v>
      </c>
      <c r="D51" s="21"/>
      <c r="E51" s="21"/>
      <c r="F51" s="21"/>
      <c r="G51" s="3" t="s">
        <v>25</v>
      </c>
      <c r="H51" s="21"/>
      <c r="I51" s="3" t="s">
        <v>25</v>
      </c>
      <c r="J51" s="21"/>
      <c r="K51" s="21"/>
      <c r="L51" s="21"/>
      <c r="M51" s="17" t="s">
        <v>222</v>
      </c>
      <c r="N51" s="0"/>
      <c r="O51" s="8" t="s">
        <v>223</v>
      </c>
      <c r="P51" s="9" t="s">
        <v>34</v>
      </c>
      <c r="Q51" s="10" t="n">
        <f aca="false">2016-VALUE(RIGHT(O51,4))</f>
        <v>28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17" t="s">
        <v>224</v>
      </c>
      <c r="W51" s="15" t="s">
        <v>225</v>
      </c>
      <c r="Y51" s="9"/>
    </row>
    <row r="52" customFormat="false" ht="26.85" hidden="false" customHeight="false" outlineLevel="0" collapsed="false">
      <c r="A52" s="21"/>
      <c r="B52" s="21"/>
      <c r="C52" s="3" t="n">
        <v>0</v>
      </c>
      <c r="D52" s="21"/>
      <c r="E52" s="21"/>
      <c r="F52" s="21"/>
      <c r="G52" s="3" t="s">
        <v>25</v>
      </c>
      <c r="H52" s="21"/>
      <c r="I52" s="3" t="s">
        <v>25</v>
      </c>
      <c r="J52" s="21"/>
      <c r="K52" s="21"/>
      <c r="L52" s="21"/>
      <c r="M52" s="17" t="s">
        <v>226</v>
      </c>
      <c r="N52" s="0"/>
      <c r="O52" s="8" t="s">
        <v>227</v>
      </c>
      <c r="P52" s="9" t="s">
        <v>34</v>
      </c>
      <c r="Q52" s="10" t="n">
        <f aca="false">2016-VALUE(RIGHT(O52,4))</f>
        <v>22</v>
      </c>
      <c r="R52" s="11" t="str">
        <f aca="false">IF(Q52&lt;21,"&lt; 21",IF(Q52&lt;=30,"21 - 30",IF(Q52&lt;=40,"31 - 40",IF(Q52&lt;=50,"41 - 50","&gt; 50" ))))</f>
        <v>21 - 30</v>
      </c>
      <c r="S52" s="12" t="s">
        <v>35</v>
      </c>
      <c r="T52" s="9"/>
      <c r="U52" s="13"/>
      <c r="V52" s="17" t="s">
        <v>228</v>
      </c>
      <c r="W52" s="15" t="s">
        <v>229</v>
      </c>
      <c r="Y52" s="9"/>
    </row>
    <row r="53" customFormat="false" ht="26.85" hidden="false" customHeight="false" outlineLevel="0" collapsed="false">
      <c r="A53" s="21"/>
      <c r="B53" s="21"/>
      <c r="C53" s="3" t="n">
        <v>0</v>
      </c>
      <c r="D53" s="21"/>
      <c r="E53" s="21"/>
      <c r="F53" s="21"/>
      <c r="G53" s="3" t="s">
        <v>25</v>
      </c>
      <c r="H53" s="21"/>
      <c r="I53" s="3" t="s">
        <v>25</v>
      </c>
      <c r="J53" s="21"/>
      <c r="K53" s="21"/>
      <c r="L53" s="21"/>
      <c r="M53" s="17" t="s">
        <v>230</v>
      </c>
      <c r="N53" s="0"/>
      <c r="O53" s="8" t="s">
        <v>231</v>
      </c>
      <c r="P53" s="9" t="s">
        <v>28</v>
      </c>
      <c r="Q53" s="10" t="n">
        <f aca="false">2016-VALUE(RIGHT(O53,4))</f>
        <v>32</v>
      </c>
      <c r="R53" s="11" t="str">
        <f aca="false">IF(Q53&lt;21,"&lt; 21",IF(Q53&lt;=30,"21 - 30",IF(Q53&lt;=40,"31 - 40",IF(Q53&lt;=50,"41 - 50","&gt; 50" ))))</f>
        <v>31 - 40</v>
      </c>
      <c r="S53" s="12" t="s">
        <v>29</v>
      </c>
      <c r="T53" s="9"/>
      <c r="U53" s="13"/>
      <c r="V53" s="17" t="s">
        <v>232</v>
      </c>
      <c r="W53" s="15" t="s">
        <v>233</v>
      </c>
      <c r="Y53" s="9"/>
    </row>
    <row r="54" customFormat="false" ht="26.85" hidden="false" customHeight="false" outlineLevel="0" collapsed="false">
      <c r="A54" s="21"/>
      <c r="B54" s="21"/>
      <c r="C54" s="3" t="n">
        <v>0</v>
      </c>
      <c r="D54" s="21"/>
      <c r="E54" s="21"/>
      <c r="F54" s="21"/>
      <c r="G54" s="3" t="s">
        <v>25</v>
      </c>
      <c r="H54" s="21"/>
      <c r="I54" s="3" t="s">
        <v>25</v>
      </c>
      <c r="J54" s="21"/>
      <c r="K54" s="21"/>
      <c r="L54" s="21"/>
      <c r="M54" s="17" t="s">
        <v>234</v>
      </c>
      <c r="N54" s="0"/>
      <c r="O54" s="8" t="s">
        <v>235</v>
      </c>
      <c r="P54" s="9" t="s">
        <v>28</v>
      </c>
      <c r="Q54" s="10" t="n">
        <f aca="false">2016-VALUE(RIGHT(O54,4))</f>
        <v>22</v>
      </c>
      <c r="R54" s="11" t="str">
        <f aca="false">IF(Q54&lt;21,"&lt; 21",IF(Q54&lt;=30,"21 - 30",IF(Q54&lt;=40,"31 - 40",IF(Q54&lt;=50,"41 - 50","&gt; 50" ))))</f>
        <v>21 - 30</v>
      </c>
      <c r="S54" s="12" t="s">
        <v>35</v>
      </c>
      <c r="T54" s="9"/>
      <c r="U54" s="13"/>
      <c r="V54" s="17" t="s">
        <v>232</v>
      </c>
      <c r="W54" s="15" t="s">
        <v>236</v>
      </c>
      <c r="Y54" s="9"/>
    </row>
    <row r="55" customFormat="false" ht="26.85" hidden="false" customHeight="false" outlineLevel="0" collapsed="false">
      <c r="A55" s="21"/>
      <c r="B55" s="21"/>
      <c r="C55" s="3" t="n">
        <v>0</v>
      </c>
      <c r="D55" s="21"/>
      <c r="E55" s="21"/>
      <c r="F55" s="21"/>
      <c r="G55" s="3" t="s">
        <v>25</v>
      </c>
      <c r="H55" s="21"/>
      <c r="I55" s="3" t="s">
        <v>25</v>
      </c>
      <c r="J55" s="21"/>
      <c r="K55" s="21"/>
      <c r="L55" s="21"/>
      <c r="M55" s="17" t="s">
        <v>237</v>
      </c>
      <c r="N55" s="0"/>
      <c r="O55" s="8" t="s">
        <v>238</v>
      </c>
      <c r="P55" s="9" t="s">
        <v>34</v>
      </c>
      <c r="Q55" s="10" t="n">
        <f aca="false">2016-VALUE(RIGHT(O55,4))</f>
        <v>32</v>
      </c>
      <c r="R55" s="11" t="str">
        <f aca="false">IF(Q55&lt;21,"&lt; 21",IF(Q55&lt;=30,"21 - 30",IF(Q55&lt;=40,"31 - 40",IF(Q55&lt;=50,"41 - 50","&gt; 50" ))))</f>
        <v>31 - 40</v>
      </c>
      <c r="S55" s="12" t="s">
        <v>29</v>
      </c>
      <c r="T55" s="9"/>
      <c r="U55" s="13"/>
      <c r="V55" s="17" t="s">
        <v>232</v>
      </c>
      <c r="W55" s="15" t="s">
        <v>239</v>
      </c>
      <c r="Y55" s="9"/>
    </row>
    <row r="56" customFormat="false" ht="26.85" hidden="false" customHeight="false" outlineLevel="0" collapsed="false">
      <c r="A56" s="21"/>
      <c r="B56" s="21"/>
      <c r="C56" s="3" t="n">
        <v>0</v>
      </c>
      <c r="D56" s="21"/>
      <c r="E56" s="21"/>
      <c r="F56" s="21"/>
      <c r="G56" s="3" t="s">
        <v>25</v>
      </c>
      <c r="H56" s="21"/>
      <c r="I56" s="3" t="s">
        <v>25</v>
      </c>
      <c r="J56" s="21"/>
      <c r="K56" s="21"/>
      <c r="L56" s="21"/>
      <c r="M56" s="17" t="s">
        <v>240</v>
      </c>
      <c r="N56" s="0"/>
      <c r="O56" s="8" t="s">
        <v>241</v>
      </c>
      <c r="P56" s="9" t="s">
        <v>34</v>
      </c>
      <c r="Q56" s="10" t="n">
        <f aca="false">2016-VALUE(RIGHT(O56,4))</f>
        <v>20</v>
      </c>
      <c r="R56" s="11" t="str">
        <f aca="false">IF(Q56&lt;21,"&lt; 21",IF(Q56&lt;=30,"21 - 30",IF(Q56&lt;=40,"31 - 40",IF(Q56&lt;=50,"41 - 50","&gt; 50" ))))</f>
        <v>&lt; 21</v>
      </c>
      <c r="S56" s="12" t="s">
        <v>44</v>
      </c>
      <c r="T56" s="9"/>
      <c r="U56" s="13"/>
      <c r="V56" s="17" t="s">
        <v>242</v>
      </c>
      <c r="W56" s="15" t="s">
        <v>243</v>
      </c>
      <c r="Y56" s="9"/>
    </row>
    <row r="57" customFormat="false" ht="26.85" hidden="false" customHeight="false" outlineLevel="0" collapsed="false">
      <c r="A57" s="21"/>
      <c r="B57" s="21"/>
      <c r="C57" s="3" t="n">
        <v>0</v>
      </c>
      <c r="D57" s="21"/>
      <c r="E57" s="21"/>
      <c r="F57" s="21"/>
      <c r="G57" s="3" t="s">
        <v>25</v>
      </c>
      <c r="H57" s="21"/>
      <c r="I57" s="3" t="s">
        <v>25</v>
      </c>
      <c r="J57" s="21"/>
      <c r="K57" s="21"/>
      <c r="L57" s="21"/>
      <c r="M57" s="16" t="s">
        <v>244</v>
      </c>
      <c r="N57" s="0"/>
      <c r="O57" s="8" t="s">
        <v>245</v>
      </c>
      <c r="P57" s="9" t="s">
        <v>34</v>
      </c>
      <c r="Q57" s="10" t="n">
        <f aca="false">2016-VALUE(RIGHT(O57,4))</f>
        <v>19</v>
      </c>
      <c r="R57" s="11" t="str">
        <f aca="false">IF(Q57&lt;21,"&lt; 21",IF(Q57&lt;=30,"21 - 30",IF(Q57&lt;=40,"31 - 40",IF(Q57&lt;=50,"41 - 50","&gt; 50" ))))</f>
        <v>&lt; 21</v>
      </c>
      <c r="S57" s="12" t="s">
        <v>44</v>
      </c>
      <c r="T57" s="9"/>
      <c r="U57" s="13"/>
      <c r="V57" s="17" t="s">
        <v>246</v>
      </c>
      <c r="W57" s="15" t="s">
        <v>247</v>
      </c>
      <c r="Y57" s="9"/>
    </row>
    <row r="58" customFormat="false" ht="26.85" hidden="false" customHeight="false" outlineLevel="0" collapsed="false">
      <c r="A58" s="21"/>
      <c r="B58" s="21"/>
      <c r="C58" s="3" t="n">
        <v>0</v>
      </c>
      <c r="D58" s="21"/>
      <c r="E58" s="21"/>
      <c r="F58" s="21"/>
      <c r="G58" s="3" t="s">
        <v>25</v>
      </c>
      <c r="H58" s="21"/>
      <c r="I58" s="3" t="s">
        <v>25</v>
      </c>
      <c r="J58" s="21"/>
      <c r="K58" s="21"/>
      <c r="L58" s="21"/>
      <c r="M58" s="14" t="s">
        <v>248</v>
      </c>
      <c r="N58" s="0"/>
      <c r="O58" s="8"/>
      <c r="P58" s="9" t="s">
        <v>34</v>
      </c>
      <c r="Q58" s="10" t="e">
        <f aca="false">2016-VALUE(RIGHT(O58,4))</f>
        <v>#VALUE!</v>
      </c>
      <c r="R58" s="11" t="e">
        <f aca="false">IF(Q58&lt;21,"&lt; 21",IF(Q58&lt;=30,"21 - 30",IF(Q58&lt;=40,"31 - 40",IF(Q58&lt;=50,"41 - 50","&gt; 50" ))))</f>
        <v>#VALUE!</v>
      </c>
      <c r="S58" s="12" t="s">
        <v>29</v>
      </c>
      <c r="T58" s="9"/>
      <c r="U58" s="13"/>
      <c r="V58" s="17" t="s">
        <v>249</v>
      </c>
      <c r="W58" s="15" t="s">
        <v>250</v>
      </c>
      <c r="Y58" s="9"/>
    </row>
    <row r="59" customFormat="false" ht="26.85" hidden="false" customHeight="false" outlineLevel="0" collapsed="false">
      <c r="A59" s="21"/>
      <c r="B59" s="21"/>
      <c r="C59" s="3" t="n">
        <v>0</v>
      </c>
      <c r="D59" s="21"/>
      <c r="E59" s="21"/>
      <c r="F59" s="21"/>
      <c r="G59" s="3" t="s">
        <v>25</v>
      </c>
      <c r="H59" s="21"/>
      <c r="I59" s="3" t="s">
        <v>25</v>
      </c>
      <c r="J59" s="21"/>
      <c r="K59" s="21"/>
      <c r="L59" s="21"/>
      <c r="M59" s="14" t="s">
        <v>251</v>
      </c>
      <c r="N59" s="0"/>
      <c r="O59" s="8" t="s">
        <v>252</v>
      </c>
      <c r="P59" s="9" t="s">
        <v>34</v>
      </c>
      <c r="Q59" s="10" t="n">
        <f aca="false">2016-VALUE(RIGHT(O59,4))</f>
        <v>35</v>
      </c>
      <c r="R59" s="11" t="str">
        <f aca="false">IF(Q59&lt;21,"&lt; 21",IF(Q59&lt;=30,"21 - 30",IF(Q59&lt;=40,"31 - 40",IF(Q59&lt;=50,"41 - 50","&gt; 50" ))))</f>
        <v>31 - 40</v>
      </c>
      <c r="S59" s="12" t="s">
        <v>29</v>
      </c>
      <c r="T59" s="9"/>
      <c r="U59" s="13"/>
      <c r="V59" s="20" t="s">
        <v>253</v>
      </c>
      <c r="W59" s="15" t="s">
        <v>254</v>
      </c>
      <c r="Y59" s="9"/>
    </row>
    <row r="60" customFormat="false" ht="26.85" hidden="false" customHeight="false" outlineLevel="0" collapsed="false">
      <c r="A60" s="21"/>
      <c r="B60" s="21"/>
      <c r="C60" s="3" t="n">
        <v>0</v>
      </c>
      <c r="D60" s="21"/>
      <c r="E60" s="21"/>
      <c r="F60" s="21"/>
      <c r="G60" s="3" t="s">
        <v>25</v>
      </c>
      <c r="H60" s="21"/>
      <c r="I60" s="3" t="s">
        <v>25</v>
      </c>
      <c r="J60" s="21"/>
      <c r="K60" s="21"/>
      <c r="L60" s="21"/>
      <c r="M60" s="14" t="s">
        <v>255</v>
      </c>
      <c r="N60" s="0"/>
      <c r="O60" s="8" t="s">
        <v>256</v>
      </c>
      <c r="P60" s="9" t="s">
        <v>34</v>
      </c>
      <c r="Q60" s="10" t="n">
        <f aca="false">2016-VALUE(RIGHT(O60,4))</f>
        <v>29</v>
      </c>
      <c r="R60" s="11" t="str">
        <f aca="false">IF(Q60&lt;21,"&lt; 21",IF(Q60&lt;=30,"21 - 30",IF(Q60&lt;=40,"31 - 40",IF(Q60&lt;=50,"41 - 50","&gt; 50" ))))</f>
        <v>21 - 30</v>
      </c>
      <c r="S60" s="12" t="s">
        <v>44</v>
      </c>
      <c r="T60" s="9"/>
      <c r="U60" s="13"/>
      <c r="V60" s="17" t="s">
        <v>257</v>
      </c>
      <c r="W60" s="15" t="s">
        <v>258</v>
      </c>
      <c r="Y60" s="9"/>
    </row>
    <row r="61" customFormat="false" ht="26.85" hidden="false" customHeight="false" outlineLevel="0" collapsed="false">
      <c r="A61" s="21"/>
      <c r="B61" s="21"/>
      <c r="C61" s="3" t="n">
        <v>0</v>
      </c>
      <c r="D61" s="21"/>
      <c r="E61" s="21"/>
      <c r="F61" s="21"/>
      <c r="G61" s="3" t="s">
        <v>25</v>
      </c>
      <c r="H61" s="21"/>
      <c r="I61" s="3" t="s">
        <v>25</v>
      </c>
      <c r="J61" s="21"/>
      <c r="K61" s="21"/>
      <c r="L61" s="21"/>
      <c r="M61" s="14" t="s">
        <v>259</v>
      </c>
      <c r="N61" s="0"/>
      <c r="O61" s="8" t="s">
        <v>260</v>
      </c>
      <c r="P61" s="9" t="s">
        <v>28</v>
      </c>
      <c r="Q61" s="10" t="n">
        <f aca="false">2016-VALUE(RIGHT(O61,4))</f>
        <v>28</v>
      </c>
      <c r="R61" s="11" t="str">
        <f aca="false">IF(Q61&lt;21,"&lt; 21",IF(Q61&lt;=30,"21 - 30",IF(Q61&lt;=40,"31 - 40",IF(Q61&lt;=50,"41 - 50","&gt; 50" ))))</f>
        <v>21 - 30</v>
      </c>
      <c r="S61" s="12" t="s">
        <v>74</v>
      </c>
      <c r="T61" s="9"/>
      <c r="U61" s="13"/>
      <c r="V61" s="16" t="s">
        <v>261</v>
      </c>
      <c r="W61" s="15" t="s">
        <v>262</v>
      </c>
      <c r="Y61" s="9"/>
    </row>
    <row r="62" customFormat="false" ht="26.85" hidden="false" customHeight="false" outlineLevel="0" collapsed="false">
      <c r="C62" s="3" t="n">
        <v>0</v>
      </c>
      <c r="D62" s="21"/>
      <c r="E62" s="21"/>
      <c r="F62" s="21"/>
      <c r="G62" s="3" t="s">
        <v>25</v>
      </c>
      <c r="H62" s="21"/>
      <c r="I62" s="3" t="s">
        <v>25</v>
      </c>
      <c r="M62" s="7"/>
      <c r="N62" s="0"/>
      <c r="O62" s="8" t="s">
        <v>263</v>
      </c>
      <c r="P62" s="2" t="s">
        <v>34</v>
      </c>
      <c r="Q62" s="10" t="n">
        <f aca="false">2016-VALUE(RIGHT(O62,4))</f>
        <v>31</v>
      </c>
      <c r="R62" s="11" t="str">
        <f aca="false">IF(Q62&lt;21,"&lt; 21",IF(Q62&lt;=30,"21 - 30",IF(Q62&lt;=40,"31 - 40",IF(Q62&lt;=50,"41 - 50","&gt; 50" ))))</f>
        <v>31 - 40</v>
      </c>
      <c r="S62" s="2" t="s">
        <v>35</v>
      </c>
      <c r="V62" s="14" t="s">
        <v>264</v>
      </c>
      <c r="W62" s="15" t="s">
        <v>265</v>
      </c>
    </row>
    <row r="63" customFormat="false" ht="26.85" hidden="false" customHeight="false" outlineLevel="0" collapsed="false">
      <c r="C63" s="3" t="n">
        <v>0</v>
      </c>
      <c r="D63" s="21"/>
      <c r="E63" s="21"/>
      <c r="F63" s="21"/>
      <c r="G63" s="3" t="s">
        <v>25</v>
      </c>
      <c r="H63" s="21"/>
      <c r="I63" s="3" t="s">
        <v>25</v>
      </c>
      <c r="M63" s="14" t="s">
        <v>266</v>
      </c>
      <c r="N63" s="0"/>
      <c r="O63" s="8" t="s">
        <v>267</v>
      </c>
      <c r="P63" s="2" t="s">
        <v>34</v>
      </c>
      <c r="Q63" s="10" t="n">
        <f aca="false">2016-VALUE(RIGHT(O63,4))</f>
        <v>27</v>
      </c>
      <c r="R63" s="11" t="str">
        <f aca="false">IF(Q63&lt;21,"&lt; 21",IF(Q63&lt;=30,"21 - 30",IF(Q63&lt;=40,"31 - 40",IF(Q63&lt;=50,"41 - 50","&gt; 50" ))))</f>
        <v>21 - 30</v>
      </c>
      <c r="S63" s="2" t="s">
        <v>35</v>
      </c>
      <c r="V63" s="14" t="s">
        <v>268</v>
      </c>
      <c r="W63" s="15" t="s">
        <v>269</v>
      </c>
    </row>
    <row r="64" customFormat="false" ht="26.85" hidden="false" customHeight="false" outlineLevel="0" collapsed="false">
      <c r="C64" s="3" t="n">
        <v>0</v>
      </c>
      <c r="D64" s="21"/>
      <c r="E64" s="21"/>
      <c r="F64" s="21"/>
      <c r="G64" s="3" t="s">
        <v>25</v>
      </c>
      <c r="H64" s="21"/>
      <c r="I64" s="3" t="s">
        <v>25</v>
      </c>
      <c r="M64" s="16" t="s">
        <v>270</v>
      </c>
      <c r="N64" s="0"/>
      <c r="O64" s="8" t="s">
        <v>271</v>
      </c>
      <c r="P64" s="2" t="s">
        <v>34</v>
      </c>
      <c r="Q64" s="10" t="n">
        <f aca="false">2016-VALUE(RIGHT(O64,4))</f>
        <v>40</v>
      </c>
      <c r="R64" s="11" t="str">
        <f aca="false">IF(Q64&lt;21,"&lt; 21",IF(Q64&lt;=30,"21 - 30",IF(Q64&lt;=40,"31 - 40",IF(Q64&lt;=50,"41 - 50","&gt; 50" ))))</f>
        <v>31 - 40</v>
      </c>
      <c r="S64" s="2" t="s">
        <v>35</v>
      </c>
      <c r="V64" s="16" t="s">
        <v>272</v>
      </c>
      <c r="W64" s="15" t="s">
        <v>273</v>
      </c>
    </row>
    <row r="65" customFormat="false" ht="26.85" hidden="false" customHeight="false" outlineLevel="0" collapsed="false">
      <c r="C65" s="3" t="n">
        <v>0</v>
      </c>
      <c r="D65" s="21"/>
      <c r="E65" s="21"/>
      <c r="F65" s="21"/>
      <c r="G65" s="3" t="s">
        <v>25</v>
      </c>
      <c r="H65" s="21"/>
      <c r="I65" s="3" t="s">
        <v>25</v>
      </c>
      <c r="M65" s="14" t="s">
        <v>274</v>
      </c>
      <c r="N65" s="0"/>
      <c r="O65" s="8" t="s">
        <v>275</v>
      </c>
      <c r="P65" s="2" t="s">
        <v>34</v>
      </c>
      <c r="Q65" s="10" t="n">
        <f aca="false">2016-VALUE(RIGHT(O65,4))</f>
        <v>22</v>
      </c>
      <c r="R65" s="11" t="str">
        <f aca="false">IF(Q65&lt;21,"&lt; 21",IF(Q65&lt;=30,"21 - 30",IF(Q65&lt;=40,"31 - 40",IF(Q65&lt;=50,"41 - 50","&gt; 50" ))))</f>
        <v>21 - 30</v>
      </c>
      <c r="S65" s="2" t="s">
        <v>35</v>
      </c>
      <c r="V65" s="14" t="s">
        <v>276</v>
      </c>
      <c r="W65" s="15" t="s">
        <v>277</v>
      </c>
    </row>
    <row r="66" customFormat="false" ht="26.85" hidden="false" customHeight="false" outlineLevel="0" collapsed="false">
      <c r="C66" s="3" t="n">
        <v>0</v>
      </c>
      <c r="D66" s="21"/>
      <c r="E66" s="21"/>
      <c r="F66" s="21"/>
      <c r="G66" s="3" t="s">
        <v>25</v>
      </c>
      <c r="H66" s="21"/>
      <c r="I66" s="3" t="s">
        <v>25</v>
      </c>
      <c r="M66" s="14" t="s">
        <v>278</v>
      </c>
      <c r="N66" s="0"/>
      <c r="O66" s="8" t="s">
        <v>279</v>
      </c>
      <c r="P66" s="2" t="s">
        <v>34</v>
      </c>
      <c r="Q66" s="10" t="n">
        <f aca="false">2016-VALUE(RIGHT(O66,4))</f>
        <v>33</v>
      </c>
      <c r="R66" s="11" t="str">
        <f aca="false">IF(Q66&lt;21,"&lt; 21",IF(Q66&lt;=30,"21 - 30",IF(Q66&lt;=40,"31 - 40",IF(Q66&lt;=50,"41 - 50","&gt; 50" ))))</f>
        <v>31 - 40</v>
      </c>
      <c r="S66" s="2" t="s">
        <v>35</v>
      </c>
      <c r="V66" s="14" t="s">
        <v>280</v>
      </c>
      <c r="W66" s="15" t="s">
        <v>281</v>
      </c>
    </row>
    <row r="67" customFormat="false" ht="26.85" hidden="false" customHeight="false" outlineLevel="0" collapsed="false">
      <c r="C67" s="3" t="n">
        <v>0</v>
      </c>
      <c r="D67" s="21"/>
      <c r="E67" s="21"/>
      <c r="F67" s="21"/>
      <c r="G67" s="3" t="s">
        <v>25</v>
      </c>
      <c r="H67" s="21"/>
      <c r="I67" s="3" t="s">
        <v>25</v>
      </c>
      <c r="M67" s="14" t="s">
        <v>282</v>
      </c>
      <c r="N67" s="0"/>
      <c r="O67" s="8" t="s">
        <v>283</v>
      </c>
      <c r="P67" s="2" t="s">
        <v>34</v>
      </c>
      <c r="Q67" s="10" t="n">
        <f aca="false">2016-VALUE(RIGHT(O67,4))</f>
        <v>21</v>
      </c>
      <c r="R67" s="11" t="str">
        <f aca="false">IF(Q67&lt;21,"&lt; 21",IF(Q67&lt;=30,"21 - 30",IF(Q67&lt;=40,"31 - 40",IF(Q67&lt;=50,"41 - 50","&gt; 50" ))))</f>
        <v>21 - 30</v>
      </c>
      <c r="S67" s="2" t="s">
        <v>44</v>
      </c>
      <c r="V67" s="14" t="s">
        <v>284</v>
      </c>
      <c r="W67" s="15" t="s">
        <v>285</v>
      </c>
    </row>
    <row r="68" customFormat="false" ht="26.85" hidden="false" customHeight="false" outlineLevel="0" collapsed="false">
      <c r="C68" s="3" t="n">
        <v>0</v>
      </c>
      <c r="D68" s="21"/>
      <c r="E68" s="21"/>
      <c r="F68" s="21"/>
      <c r="G68" s="3" t="s">
        <v>25</v>
      </c>
      <c r="H68" s="21"/>
      <c r="I68" s="3" t="s">
        <v>25</v>
      </c>
      <c r="M68" s="14" t="s">
        <v>286</v>
      </c>
      <c r="N68" s="0"/>
      <c r="O68" s="8" t="s">
        <v>287</v>
      </c>
      <c r="P68" s="2" t="s">
        <v>28</v>
      </c>
      <c r="Q68" s="10" t="n">
        <f aca="false">2016-VALUE(RIGHT(O68,4))</f>
        <v>23</v>
      </c>
      <c r="R68" s="11" t="str">
        <f aca="false">IF(Q68&lt;21,"&lt; 21",IF(Q68&lt;=30,"21 - 30",IF(Q68&lt;=40,"31 - 40",IF(Q68&lt;=50,"41 - 50","&gt; 50" ))))</f>
        <v>21 - 30</v>
      </c>
      <c r="S68" s="2" t="s">
        <v>29</v>
      </c>
      <c r="V68" s="7" t="s">
        <v>288</v>
      </c>
      <c r="W68" s="15" t="s">
        <v>289</v>
      </c>
    </row>
    <row r="69" customFormat="false" ht="26.85" hidden="false" customHeight="false" outlineLevel="0" collapsed="false">
      <c r="C69" s="3" t="n">
        <v>0</v>
      </c>
      <c r="D69" s="21"/>
      <c r="E69" s="21"/>
      <c r="F69" s="21"/>
      <c r="G69" s="3" t="s">
        <v>25</v>
      </c>
      <c r="H69" s="21"/>
      <c r="I69" s="3" t="s">
        <v>25</v>
      </c>
      <c r="M69" s="14" t="s">
        <v>290</v>
      </c>
      <c r="N69" s="0"/>
      <c r="O69" s="8" t="s">
        <v>291</v>
      </c>
      <c r="P69" s="2" t="s">
        <v>28</v>
      </c>
      <c r="Q69" s="10" t="n">
        <f aca="false">2016-VALUE(RIGHT(O69,4))</f>
        <v>24</v>
      </c>
      <c r="R69" s="11" t="str">
        <f aca="false">IF(Q69&lt;21,"&lt; 21",IF(Q69&lt;=30,"21 - 30",IF(Q69&lt;=40,"31 - 40",IF(Q69&lt;=50,"41 - 50","&gt; 50" ))))</f>
        <v>21 - 30</v>
      </c>
      <c r="S69" s="2" t="s">
        <v>29</v>
      </c>
      <c r="V69" s="14" t="s">
        <v>292</v>
      </c>
      <c r="W69" s="15" t="s">
        <v>293</v>
      </c>
    </row>
    <row r="70" customFormat="false" ht="26.85" hidden="false" customHeight="false" outlineLevel="0" collapsed="false">
      <c r="C70" s="3" t="n">
        <v>0</v>
      </c>
      <c r="D70" s="21"/>
      <c r="E70" s="21"/>
      <c r="F70" s="21"/>
      <c r="G70" s="3" t="s">
        <v>25</v>
      </c>
      <c r="H70" s="21"/>
      <c r="I70" s="3" t="s">
        <v>25</v>
      </c>
      <c r="M70" s="14" t="s">
        <v>294</v>
      </c>
      <c r="N70" s="0"/>
      <c r="O70" s="8" t="s">
        <v>295</v>
      </c>
      <c r="P70" s="2" t="s">
        <v>28</v>
      </c>
      <c r="Q70" s="10" t="n">
        <f aca="false">2016-VALUE(RIGHT(O70,4))</f>
        <v>24</v>
      </c>
      <c r="R70" s="11" t="str">
        <f aca="false">IF(Q70&lt;21,"&lt; 21",IF(Q70&lt;=30,"21 - 30",IF(Q70&lt;=40,"31 - 40",IF(Q70&lt;=50,"41 - 50","&gt; 50" ))))</f>
        <v>21 - 30</v>
      </c>
      <c r="S70" s="2" t="s">
        <v>29</v>
      </c>
      <c r="V70" s="14" t="s">
        <v>296</v>
      </c>
      <c r="W70" s="15" t="s">
        <v>297</v>
      </c>
    </row>
    <row r="71" customFormat="false" ht="26.85" hidden="false" customHeight="false" outlineLevel="0" collapsed="false">
      <c r="C71" s="3" t="n">
        <v>0</v>
      </c>
      <c r="D71" s="21"/>
      <c r="E71" s="21"/>
      <c r="F71" s="21"/>
      <c r="G71" s="3" t="s">
        <v>25</v>
      </c>
      <c r="H71" s="21"/>
      <c r="I71" s="3" t="s">
        <v>25</v>
      </c>
      <c r="M71" s="14" t="s">
        <v>298</v>
      </c>
      <c r="N71" s="0"/>
      <c r="O71" s="8" t="s">
        <v>299</v>
      </c>
      <c r="P71" s="2" t="s">
        <v>34</v>
      </c>
      <c r="Q71" s="10" t="n">
        <f aca="false">2016-VALUE(RIGHT(O71,4))</f>
        <v>29</v>
      </c>
      <c r="R71" s="11" t="str">
        <f aca="false">IF(Q71&lt;21,"&lt; 21",IF(Q71&lt;=30,"21 - 30",IF(Q71&lt;=40,"31 - 40",IF(Q71&lt;=50,"41 - 50","&gt; 50" ))))</f>
        <v>21 - 30</v>
      </c>
      <c r="S71" s="2" t="s">
        <v>44</v>
      </c>
      <c r="V71" s="14" t="s">
        <v>300</v>
      </c>
      <c r="W71" s="15" t="s">
        <v>301</v>
      </c>
    </row>
    <row r="72" customFormat="false" ht="26.85" hidden="false" customHeight="false" outlineLevel="0" collapsed="false">
      <c r="C72" s="3" t="n">
        <v>0</v>
      </c>
      <c r="D72" s="21"/>
      <c r="E72" s="21"/>
      <c r="F72" s="21"/>
      <c r="G72" s="3" t="s">
        <v>25</v>
      </c>
      <c r="H72" s="21"/>
      <c r="I72" s="3" t="s">
        <v>25</v>
      </c>
      <c r="M72" s="14" t="s">
        <v>302</v>
      </c>
      <c r="N72" s="0"/>
      <c r="O72" s="8" t="s">
        <v>303</v>
      </c>
      <c r="P72" s="2" t="s">
        <v>28</v>
      </c>
      <c r="Q72" s="10" t="n">
        <f aca="false">2016-VALUE(RIGHT(O72,4))</f>
        <v>24</v>
      </c>
      <c r="R72" s="11" t="str">
        <f aca="false">IF(Q72&lt;21,"&lt; 21",IF(Q72&lt;=30,"21 - 30",IF(Q72&lt;=40,"31 - 40",IF(Q72&lt;=50,"41 - 50","&gt; 50" ))))</f>
        <v>21 - 30</v>
      </c>
      <c r="S72" s="2" t="s">
        <v>29</v>
      </c>
      <c r="V72" s="14" t="s">
        <v>304</v>
      </c>
      <c r="W72" s="15" t="s">
        <v>305</v>
      </c>
    </row>
    <row r="73" customFormat="false" ht="26.85" hidden="false" customHeight="false" outlineLevel="0" collapsed="false">
      <c r="C73" s="3" t="n">
        <v>0</v>
      </c>
      <c r="D73" s="21"/>
      <c r="E73" s="21"/>
      <c r="F73" s="21"/>
      <c r="G73" s="3" t="s">
        <v>25</v>
      </c>
      <c r="H73" s="21"/>
      <c r="I73" s="3" t="s">
        <v>25</v>
      </c>
      <c r="M73" s="14" t="s">
        <v>306</v>
      </c>
      <c r="N73" s="0"/>
      <c r="O73" s="8" t="s">
        <v>307</v>
      </c>
      <c r="P73" s="2" t="s">
        <v>34</v>
      </c>
      <c r="Q73" s="10" t="n">
        <f aca="false">2016-VALUE(RIGHT(O73,4))</f>
        <v>22</v>
      </c>
      <c r="R73" s="11" t="str">
        <f aca="false">IF(Q73&lt;21,"&lt; 21",IF(Q73&lt;=30,"21 - 30",IF(Q73&lt;=40,"31 - 40",IF(Q73&lt;=50,"41 - 50","&gt; 50" ))))</f>
        <v>21 - 30</v>
      </c>
      <c r="S73" s="2" t="s">
        <v>29</v>
      </c>
      <c r="V73" s="14" t="s">
        <v>308</v>
      </c>
      <c r="W73" s="15" t="s">
        <v>309</v>
      </c>
    </row>
    <row r="74" customFormat="false" ht="14.15" hidden="false" customHeight="false" outlineLevel="0" collapsed="false">
      <c r="C74" s="3" t="n">
        <v>0</v>
      </c>
      <c r="D74" s="21"/>
      <c r="E74" s="21"/>
      <c r="F74" s="21"/>
      <c r="G74" s="3" t="s">
        <v>25</v>
      </c>
      <c r="H74" s="21"/>
      <c r="I74" s="3" t="s">
        <v>25</v>
      </c>
      <c r="M74" s="14" t="s">
        <v>310</v>
      </c>
      <c r="N74" s="0"/>
      <c r="O74" s="8" t="s">
        <v>311</v>
      </c>
      <c r="P74" s="2" t="s">
        <v>34</v>
      </c>
      <c r="Q74" s="10" t="n">
        <f aca="false">2016-VALUE(RIGHT(O74,4))</f>
        <v>23</v>
      </c>
      <c r="R74" s="11" t="str">
        <f aca="false">IF(Q74&lt;21,"&lt; 21",IF(Q74&lt;=30,"21 - 30",IF(Q74&lt;=40,"31 - 40",IF(Q74&lt;=50,"41 - 50","&gt; 50" ))))</f>
        <v>21 - 30</v>
      </c>
      <c r="S74" s="2" t="s">
        <v>44</v>
      </c>
      <c r="V74" s="14" t="s">
        <v>312</v>
      </c>
      <c r="W74" s="15"/>
    </row>
    <row r="75" customFormat="false" ht="26.85" hidden="false" customHeight="false" outlineLevel="0" collapsed="false">
      <c r="C75" s="3" t="n">
        <v>0</v>
      </c>
      <c r="D75" s="21"/>
      <c r="E75" s="21"/>
      <c r="F75" s="21"/>
      <c r="G75" s="3" t="s">
        <v>25</v>
      </c>
      <c r="H75" s="21"/>
      <c r="I75" s="3" t="s">
        <v>25</v>
      </c>
      <c r="M75" s="14" t="s">
        <v>313</v>
      </c>
      <c r="N75" s="0"/>
      <c r="O75" s="8"/>
      <c r="P75" s="2" t="s">
        <v>28</v>
      </c>
      <c r="Q75" s="10" t="e">
        <f aca="false">2016-VALUE(RIGHT(O75,4))</f>
        <v>#VALUE!</v>
      </c>
      <c r="R75" s="11" t="e">
        <f aca="false">IF(Q75&lt;21,"&lt; 21",IF(Q75&lt;=30,"21 - 30",IF(Q75&lt;=40,"31 - 40",IF(Q75&lt;=50,"41 - 50","&gt; 50" ))))</f>
        <v>#VALUE!</v>
      </c>
      <c r="S75" s="2" t="s">
        <v>35</v>
      </c>
      <c r="V75" s="14" t="s">
        <v>314</v>
      </c>
      <c r="W75" s="15" t="s">
        <v>315</v>
      </c>
    </row>
    <row r="76" customFormat="false" ht="14.15" hidden="false" customHeight="false" outlineLevel="0" collapsed="false">
      <c r="C76" s="3" t="n">
        <v>0</v>
      </c>
      <c r="D76" s="21"/>
      <c r="E76" s="21"/>
      <c r="F76" s="21"/>
      <c r="G76" s="3" t="s">
        <v>25</v>
      </c>
      <c r="H76" s="21"/>
      <c r="I76" s="3" t="s">
        <v>25</v>
      </c>
      <c r="M76" s="14" t="s">
        <v>316</v>
      </c>
      <c r="N76" s="0"/>
      <c r="O76" s="8"/>
      <c r="P76" s="2" t="s">
        <v>28</v>
      </c>
      <c r="Q76" s="10" t="e">
        <f aca="false">2016-VALUE(RIGHT(O76,4))</f>
        <v>#VALUE!</v>
      </c>
      <c r="R76" s="11" t="e">
        <f aca="false">IF(Q76&lt;21,"&lt; 21",IF(Q76&lt;=30,"21 - 30",IF(Q76&lt;=40,"31 - 40",IF(Q76&lt;=50,"41 - 50","&gt; 50" ))))</f>
        <v>#VALUE!</v>
      </c>
      <c r="S76" s="2" t="s">
        <v>35</v>
      </c>
      <c r="V76" s="14" t="s">
        <v>317</v>
      </c>
      <c r="W76" s="15"/>
    </row>
    <row r="77" customFormat="false" ht="14.15" hidden="false" customHeight="false" outlineLevel="0" collapsed="false">
      <c r="C77" s="3" t="n">
        <v>0</v>
      </c>
      <c r="D77" s="21"/>
      <c r="E77" s="21"/>
      <c r="F77" s="21"/>
      <c r="G77" s="3" t="s">
        <v>25</v>
      </c>
      <c r="H77" s="21"/>
      <c r="I77" s="3" t="s">
        <v>25</v>
      </c>
      <c r="M77" s="17" t="s">
        <v>318</v>
      </c>
      <c r="N77" s="0"/>
      <c r="O77" s="8"/>
      <c r="P77" s="2" t="s">
        <v>34</v>
      </c>
      <c r="Q77" s="10" t="e">
        <f aca="false">2016-VALUE(RIGHT(O77,4))</f>
        <v>#VALUE!</v>
      </c>
      <c r="R77" s="11" t="e">
        <f aca="false">IF(Q77&lt;21,"&lt; 21",IF(Q77&lt;=30,"21 - 30",IF(Q77&lt;=40,"31 - 40",IF(Q77&lt;=50,"41 - 50","&gt; 50" ))))</f>
        <v>#VALUE!</v>
      </c>
      <c r="S77" s="2" t="s">
        <v>35</v>
      </c>
      <c r="V77" s="18" t="s">
        <v>319</v>
      </c>
      <c r="W77" s="15"/>
    </row>
    <row r="78" customFormat="false" ht="14.15" hidden="false" customHeight="false" outlineLevel="0" collapsed="false">
      <c r="C78" s="3" t="n">
        <v>0</v>
      </c>
      <c r="D78" s="21"/>
      <c r="E78" s="21"/>
      <c r="F78" s="21"/>
      <c r="G78" s="3" t="s">
        <v>25</v>
      </c>
      <c r="H78" s="21"/>
      <c r="I78" s="3" t="s">
        <v>25</v>
      </c>
      <c r="M78" s="17" t="s">
        <v>320</v>
      </c>
      <c r="N78" s="0"/>
      <c r="O78" s="8"/>
      <c r="P78" s="2" t="s">
        <v>34</v>
      </c>
      <c r="Q78" s="10" t="e">
        <f aca="false">2016-VALUE(RIGHT(O78,4))</f>
        <v>#VALUE!</v>
      </c>
      <c r="R78" s="11" t="e">
        <f aca="false">IF(Q78&lt;21,"&lt; 21",IF(Q78&lt;=30,"21 - 30",IF(Q78&lt;=40,"31 - 40",IF(Q78&lt;=50,"41 - 50","&gt; 50" ))))</f>
        <v>#VALUE!</v>
      </c>
      <c r="S78" s="2" t="s">
        <v>44</v>
      </c>
      <c r="V78" s="14" t="s">
        <v>317</v>
      </c>
      <c r="W78" s="15"/>
    </row>
    <row r="79" customFormat="false" ht="14.15" hidden="false" customHeight="false" outlineLevel="0" collapsed="false">
      <c r="C79" s="3" t="n">
        <v>0</v>
      </c>
      <c r="D79" s="21"/>
      <c r="E79" s="21"/>
      <c r="F79" s="21"/>
      <c r="G79" s="3" t="s">
        <v>25</v>
      </c>
      <c r="H79" s="21"/>
      <c r="I79" s="3" t="s">
        <v>25</v>
      </c>
      <c r="M79" s="17" t="s">
        <v>321</v>
      </c>
      <c r="N79" s="0"/>
      <c r="O79" s="8"/>
      <c r="P79" s="2" t="s">
        <v>28</v>
      </c>
      <c r="Q79" s="10" t="e">
        <f aca="false">2016-VALUE(RIGHT(O79,4))</f>
        <v>#VALUE!</v>
      </c>
      <c r="R79" s="11" t="e">
        <f aca="false">IF(Q79&lt;21,"&lt; 21",IF(Q79&lt;=30,"21 - 30",IF(Q79&lt;=40,"31 - 40",IF(Q79&lt;=50,"41 - 50","&gt; 50" ))))</f>
        <v>#VALUE!</v>
      </c>
      <c r="S79" s="2" t="s">
        <v>44</v>
      </c>
      <c r="V79" s="14" t="s">
        <v>322</v>
      </c>
      <c r="W79" s="15"/>
    </row>
    <row r="80" customFormat="false" ht="14.15" hidden="false" customHeight="false" outlineLevel="0" collapsed="false">
      <c r="C80" s="3" t="n">
        <v>0</v>
      </c>
      <c r="D80" s="21"/>
      <c r="E80" s="21"/>
      <c r="F80" s="21"/>
      <c r="G80" s="3" t="s">
        <v>25</v>
      </c>
      <c r="H80" s="21"/>
      <c r="I80" s="3" t="s">
        <v>25</v>
      </c>
      <c r="M80" s="17" t="s">
        <v>323</v>
      </c>
      <c r="N80" s="0"/>
      <c r="O80" s="8"/>
      <c r="P80" s="2" t="s">
        <v>34</v>
      </c>
      <c r="Q80" s="10" t="e">
        <f aca="false">2016-VALUE(RIGHT(O80,4))</f>
        <v>#VALUE!</v>
      </c>
      <c r="R80" s="11" t="e">
        <f aca="false">IF(Q80&lt;21,"&lt; 21",IF(Q80&lt;=30,"21 - 30",IF(Q80&lt;=40,"31 - 40",IF(Q80&lt;=50,"41 - 50","&gt; 50" ))))</f>
        <v>#VALUE!</v>
      </c>
      <c r="S80" s="2" t="s">
        <v>35</v>
      </c>
      <c r="V80" s="17" t="s">
        <v>324</v>
      </c>
      <c r="W80" s="15"/>
    </row>
    <row r="81" customFormat="false" ht="14.15" hidden="false" customHeight="false" outlineLevel="0" collapsed="false">
      <c r="C81" s="3" t="n">
        <v>0</v>
      </c>
      <c r="D81" s="21"/>
      <c r="E81" s="21"/>
      <c r="F81" s="21"/>
      <c r="G81" s="3" t="s">
        <v>25</v>
      </c>
      <c r="H81" s="21"/>
      <c r="I81" s="3" t="s">
        <v>25</v>
      </c>
      <c r="M81" s="17" t="s">
        <v>325</v>
      </c>
      <c r="N81" s="0"/>
      <c r="O81" s="8"/>
      <c r="P81" s="2" t="s">
        <v>34</v>
      </c>
      <c r="Q81" s="10" t="e">
        <f aca="false">2016-VALUE(RIGHT(O81,4))</f>
        <v>#VALUE!</v>
      </c>
      <c r="R81" s="11" t="e">
        <f aca="false">IF(Q81&lt;21,"&lt; 21",IF(Q81&lt;=30,"21 - 30",IF(Q81&lt;=40,"31 - 40",IF(Q81&lt;=50,"41 - 50","&gt; 50" ))))</f>
        <v>#VALUE!</v>
      </c>
      <c r="S81" s="2" t="s">
        <v>35</v>
      </c>
      <c r="V81" s="17" t="s">
        <v>326</v>
      </c>
      <c r="W81" s="15"/>
    </row>
    <row r="82" customFormat="false" ht="14.15" hidden="false" customHeight="false" outlineLevel="0" collapsed="false">
      <c r="C82" s="3" t="n">
        <v>0</v>
      </c>
      <c r="D82" s="21"/>
      <c r="E82" s="21"/>
      <c r="F82" s="21"/>
      <c r="G82" s="3" t="s">
        <v>25</v>
      </c>
      <c r="H82" s="21"/>
      <c r="I82" s="3" t="s">
        <v>25</v>
      </c>
      <c r="M82" s="17" t="s">
        <v>327</v>
      </c>
      <c r="N82" s="0"/>
      <c r="O82" s="8"/>
      <c r="P82" s="2" t="s">
        <v>34</v>
      </c>
      <c r="Q82" s="10" t="e">
        <f aca="false">2016-VALUE(RIGHT(O82,4))</f>
        <v>#VALUE!</v>
      </c>
      <c r="R82" s="11" t="e">
        <f aca="false">IF(Q82&lt;21,"&lt; 21",IF(Q82&lt;=30,"21 - 30",IF(Q82&lt;=40,"31 - 40",IF(Q82&lt;=50,"41 - 50","&gt; 50" ))))</f>
        <v>#VALUE!</v>
      </c>
      <c r="S82" s="2" t="s">
        <v>44</v>
      </c>
      <c r="V82" s="17"/>
      <c r="W82" s="15"/>
    </row>
    <row r="83" customFormat="false" ht="14.15" hidden="false" customHeight="false" outlineLevel="0" collapsed="false">
      <c r="C83" s="3" t="n">
        <v>0</v>
      </c>
      <c r="D83" s="21"/>
      <c r="E83" s="21"/>
      <c r="F83" s="21"/>
      <c r="G83" s="3" t="s">
        <v>25</v>
      </c>
      <c r="H83" s="21"/>
      <c r="I83" s="3" t="s">
        <v>25</v>
      </c>
      <c r="M83" s="17" t="s">
        <v>328</v>
      </c>
      <c r="N83" s="0"/>
      <c r="O83" s="8"/>
      <c r="P83" s="2" t="s">
        <v>28</v>
      </c>
      <c r="Q83" s="10" t="e">
        <f aca="false">2016-VALUE(RIGHT(O83,4))</f>
        <v>#VALUE!</v>
      </c>
      <c r="R83" s="11" t="e">
        <f aca="false">IF(Q83&lt;21,"&lt; 21",IF(Q83&lt;=30,"21 - 30",IF(Q83&lt;=40,"31 - 40",IF(Q83&lt;=50,"41 - 50","&gt; 50" ))))</f>
        <v>#VALUE!</v>
      </c>
      <c r="S83" s="2" t="s">
        <v>44</v>
      </c>
      <c r="V83" s="17"/>
      <c r="W83" s="15"/>
    </row>
    <row r="84" customFormat="false" ht="26.85" hidden="false" customHeight="false" outlineLevel="0" collapsed="false">
      <c r="C84" s="3" t="n">
        <v>0</v>
      </c>
      <c r="D84" s="21"/>
      <c r="E84" s="21"/>
      <c r="F84" s="21"/>
      <c r="G84" s="3" t="s">
        <v>25</v>
      </c>
      <c r="H84" s="21"/>
      <c r="I84" s="3" t="s">
        <v>25</v>
      </c>
      <c r="M84" s="17" t="s">
        <v>329</v>
      </c>
      <c r="N84" s="0"/>
      <c r="O84" s="8" t="s">
        <v>330</v>
      </c>
      <c r="P84" s="2" t="s">
        <v>34</v>
      </c>
      <c r="Q84" s="10" t="n">
        <f aca="false">2016-VALUE(RIGHT(O84,4))</f>
        <v>36</v>
      </c>
      <c r="R84" s="11" t="str">
        <f aca="false">IF(Q84&lt;21,"&lt; 21",IF(Q84&lt;=30,"21 - 30",IF(Q84&lt;=40,"31 - 40",IF(Q84&lt;=50,"41 - 50","&gt; 50" ))))</f>
        <v>31 - 40</v>
      </c>
      <c r="S84" s="2" t="s">
        <v>29</v>
      </c>
      <c r="V84" s="17" t="s">
        <v>331</v>
      </c>
      <c r="W84" s="15" t="s">
        <v>332</v>
      </c>
    </row>
    <row r="85" customFormat="false" ht="26.85" hidden="false" customHeight="false" outlineLevel="0" collapsed="false">
      <c r="C85" s="3" t="n">
        <v>0</v>
      </c>
      <c r="D85" s="21"/>
      <c r="E85" s="21"/>
      <c r="F85" s="21"/>
      <c r="G85" s="3" t="s">
        <v>25</v>
      </c>
      <c r="H85" s="21"/>
      <c r="I85" s="3" t="s">
        <v>25</v>
      </c>
      <c r="M85" s="17" t="s">
        <v>333</v>
      </c>
      <c r="N85" s="0"/>
      <c r="O85" s="8" t="s">
        <v>334</v>
      </c>
      <c r="P85" s="2" t="s">
        <v>34</v>
      </c>
      <c r="Q85" s="10" t="n">
        <f aca="false">2016-VALUE(RIGHT(O85,4))</f>
        <v>30</v>
      </c>
      <c r="R85" s="11" t="str">
        <f aca="false">IF(Q85&lt;21,"&lt; 21",IF(Q85&lt;=30,"21 - 30",IF(Q85&lt;=40,"31 - 40",IF(Q85&lt;=50,"41 - 50","&gt; 50" ))))</f>
        <v>21 - 30</v>
      </c>
      <c r="S85" s="2" t="s">
        <v>35</v>
      </c>
      <c r="V85" s="17" t="s">
        <v>335</v>
      </c>
      <c r="W85" s="15" t="s">
        <v>336</v>
      </c>
    </row>
    <row r="86" customFormat="false" ht="26.85" hidden="false" customHeight="false" outlineLevel="0" collapsed="false">
      <c r="C86" s="3" t="n">
        <v>0</v>
      </c>
      <c r="D86" s="21"/>
      <c r="E86" s="21"/>
      <c r="F86" s="21"/>
      <c r="G86" s="3" t="s">
        <v>25</v>
      </c>
      <c r="H86" s="21"/>
      <c r="I86" s="3" t="s">
        <v>25</v>
      </c>
      <c r="M86" s="17" t="s">
        <v>337</v>
      </c>
      <c r="N86" s="0"/>
      <c r="O86" s="8" t="s">
        <v>338</v>
      </c>
      <c r="P86" s="2" t="s">
        <v>34</v>
      </c>
      <c r="Q86" s="10" t="n">
        <f aca="false">2016-VALUE(RIGHT(O86,4))</f>
        <v>27</v>
      </c>
      <c r="R86" s="11" t="str">
        <f aca="false">IF(Q86&lt;21,"&lt; 21",IF(Q86&lt;=30,"21 - 30",IF(Q86&lt;=40,"31 - 40",IF(Q86&lt;=50,"41 - 50","&gt; 50" ))))</f>
        <v>21 - 30</v>
      </c>
      <c r="S86" s="2" t="s">
        <v>35</v>
      </c>
      <c r="V86" s="17" t="s">
        <v>339</v>
      </c>
      <c r="W86" s="15" t="s">
        <v>340</v>
      </c>
    </row>
    <row r="87" customFormat="false" ht="26.85" hidden="false" customHeight="false" outlineLevel="0" collapsed="false">
      <c r="C87" s="3" t="n">
        <v>0</v>
      </c>
      <c r="D87" s="21"/>
      <c r="E87" s="21"/>
      <c r="F87" s="21"/>
      <c r="G87" s="3" t="s">
        <v>25</v>
      </c>
      <c r="H87" s="21"/>
      <c r="I87" s="3" t="s">
        <v>25</v>
      </c>
      <c r="M87" s="16" t="s">
        <v>341</v>
      </c>
      <c r="N87" s="0"/>
      <c r="O87" s="8" t="s">
        <v>342</v>
      </c>
      <c r="P87" s="2" t="s">
        <v>28</v>
      </c>
      <c r="Q87" s="10" t="n">
        <f aca="false">2016-VALUE(RIGHT(O87,4))</f>
        <v>22</v>
      </c>
      <c r="R87" s="11" t="str">
        <f aca="false">IF(Q87&lt;21,"&lt; 21",IF(Q87&lt;=30,"21 - 30",IF(Q87&lt;=40,"31 - 40",IF(Q87&lt;=50,"41 - 50","&gt; 50" ))))</f>
        <v>21 - 30</v>
      </c>
      <c r="S87" s="2" t="s">
        <v>35</v>
      </c>
      <c r="V87" s="17" t="s">
        <v>343</v>
      </c>
      <c r="W87" s="15" t="s">
        <v>344</v>
      </c>
    </row>
    <row r="88" customFormat="false" ht="26.85" hidden="false" customHeight="false" outlineLevel="0" collapsed="false">
      <c r="C88" s="3" t="n">
        <v>0</v>
      </c>
      <c r="D88" s="21"/>
      <c r="E88" s="21"/>
      <c r="F88" s="21"/>
      <c r="G88" s="3" t="s">
        <v>25</v>
      </c>
      <c r="H88" s="21"/>
      <c r="I88" s="3" t="s">
        <v>25</v>
      </c>
      <c r="M88" s="14" t="s">
        <v>345</v>
      </c>
      <c r="N88" s="0"/>
      <c r="O88" s="8" t="s">
        <v>346</v>
      </c>
      <c r="P88" s="2" t="s">
        <v>28</v>
      </c>
      <c r="Q88" s="10" t="n">
        <f aca="false">2016-VALUE(RIGHT(O88,4))</f>
        <v>19</v>
      </c>
      <c r="R88" s="11" t="str">
        <f aca="false">IF(Q88&lt;21,"&lt; 21",IF(Q88&lt;=30,"21 - 30",IF(Q88&lt;=40,"31 - 40",IF(Q88&lt;=50,"41 - 50","&gt; 50" ))))</f>
        <v>&lt; 21</v>
      </c>
      <c r="S88" s="2" t="s">
        <v>35</v>
      </c>
      <c r="V88" s="17" t="s">
        <v>343</v>
      </c>
      <c r="W88" s="15" t="s">
        <v>347</v>
      </c>
    </row>
    <row r="89" customFormat="false" ht="26.85" hidden="false" customHeight="false" outlineLevel="0" collapsed="false">
      <c r="C89" s="3" t="n">
        <v>0</v>
      </c>
      <c r="D89" s="21"/>
      <c r="E89" s="21"/>
      <c r="F89" s="21"/>
      <c r="G89" s="3" t="s">
        <v>25</v>
      </c>
      <c r="H89" s="21"/>
      <c r="I89" s="3" t="s">
        <v>25</v>
      </c>
      <c r="M89" s="14" t="s">
        <v>348</v>
      </c>
      <c r="N89" s="0"/>
      <c r="O89" s="8" t="s">
        <v>349</v>
      </c>
      <c r="P89" s="2" t="s">
        <v>28</v>
      </c>
      <c r="Q89" s="10" t="n">
        <f aca="false">2016-VALUE(RIGHT(O89,4))</f>
        <v>37</v>
      </c>
      <c r="R89" s="11" t="str">
        <f aca="false">IF(Q89&lt;21,"&lt; 21",IF(Q89&lt;=30,"21 - 30",IF(Q89&lt;=40,"31 - 40",IF(Q89&lt;=50,"41 - 50","&gt; 50" ))))</f>
        <v>31 - 40</v>
      </c>
      <c r="S89" s="2" t="s">
        <v>44</v>
      </c>
      <c r="V89" s="20" t="s">
        <v>350</v>
      </c>
      <c r="W89" s="15" t="s">
        <v>351</v>
      </c>
    </row>
    <row r="90" customFormat="false" ht="26.85" hidden="false" customHeight="false" outlineLevel="0" collapsed="false">
      <c r="C90" s="3" t="n">
        <v>0</v>
      </c>
      <c r="D90" s="21"/>
      <c r="E90" s="21"/>
      <c r="F90" s="21"/>
      <c r="G90" s="3" t="s">
        <v>25</v>
      </c>
      <c r="H90" s="21"/>
      <c r="I90" s="3" t="s">
        <v>25</v>
      </c>
      <c r="M90" s="14" t="s">
        <v>352</v>
      </c>
      <c r="N90" s="0"/>
      <c r="O90" s="8" t="s">
        <v>353</v>
      </c>
      <c r="P90" s="2" t="s">
        <v>34</v>
      </c>
      <c r="Q90" s="10" t="n">
        <f aca="false">2016-VALUE(RIGHT(O90,4))</f>
        <v>27</v>
      </c>
      <c r="R90" s="11" t="str">
        <f aca="false">IF(Q90&lt;21,"&lt; 21",IF(Q90&lt;=30,"21 - 30",IF(Q90&lt;=40,"31 - 40",IF(Q90&lt;=50,"41 - 50","&gt; 50" ))))</f>
        <v>21 - 30</v>
      </c>
      <c r="S90" s="2" t="s">
        <v>29</v>
      </c>
      <c r="V90" s="17" t="s">
        <v>354</v>
      </c>
      <c r="W90" s="15" t="s">
        <v>355</v>
      </c>
    </row>
    <row r="91" customFormat="false" ht="26.85" hidden="false" customHeight="false" outlineLevel="0" collapsed="false">
      <c r="C91" s="3" t="n">
        <v>0</v>
      </c>
      <c r="D91" s="21"/>
      <c r="E91" s="21"/>
      <c r="F91" s="21"/>
      <c r="G91" s="3" t="s">
        <v>25</v>
      </c>
      <c r="H91" s="21"/>
      <c r="I91" s="3" t="s">
        <v>25</v>
      </c>
      <c r="M91" s="14" t="s">
        <v>356</v>
      </c>
      <c r="N91" s="0"/>
      <c r="O91" s="8" t="s">
        <v>357</v>
      </c>
      <c r="P91" s="2" t="s">
        <v>28</v>
      </c>
      <c r="Q91" s="10" t="n">
        <f aca="false">2016-VALUE(RIGHT(O91,4))</f>
        <v>23</v>
      </c>
      <c r="R91" s="11" t="str">
        <f aca="false">IF(Q91&lt;21,"&lt; 21",IF(Q91&lt;=30,"21 - 30",IF(Q91&lt;=40,"31 - 40",IF(Q91&lt;=50,"41 - 50","&gt; 50" ))))</f>
        <v>21 - 30</v>
      </c>
      <c r="S91" s="2" t="s">
        <v>35</v>
      </c>
      <c r="V91" s="16" t="s">
        <v>358</v>
      </c>
      <c r="W91" s="15" t="s">
        <v>359</v>
      </c>
    </row>
    <row r="92" customFormat="false" ht="26.85" hidden="false" customHeight="false" outlineLevel="0" collapsed="false">
      <c r="C92" s="3" t="n">
        <v>0</v>
      </c>
      <c r="D92" s="21"/>
      <c r="E92" s="21"/>
      <c r="F92" s="21"/>
      <c r="G92" s="3" t="s">
        <v>25</v>
      </c>
      <c r="H92" s="21"/>
      <c r="I92" s="3" t="s">
        <v>25</v>
      </c>
      <c r="M92" s="7" t="s">
        <v>360</v>
      </c>
      <c r="N92" s="0"/>
      <c r="O92" s="8" t="s">
        <v>361</v>
      </c>
      <c r="P92" s="2" t="s">
        <v>28</v>
      </c>
      <c r="Q92" s="10" t="n">
        <f aca="false">2016-VALUE(RIGHT(O92,4))</f>
        <v>23</v>
      </c>
      <c r="R92" s="11" t="str">
        <f aca="false">IF(Q92&lt;21,"&lt; 21",IF(Q92&lt;=30,"21 - 30",IF(Q92&lt;=40,"31 - 40",IF(Q92&lt;=50,"41 - 50","&gt; 50" ))))</f>
        <v>21 - 30</v>
      </c>
      <c r="S92" s="2" t="s">
        <v>44</v>
      </c>
      <c r="V92" s="14" t="s">
        <v>362</v>
      </c>
      <c r="W92" s="15" t="s">
        <v>363</v>
      </c>
    </row>
    <row r="93" customFormat="false" ht="26.85" hidden="false" customHeight="false" outlineLevel="0" collapsed="false">
      <c r="C93" s="3" t="n">
        <v>0</v>
      </c>
      <c r="D93" s="21"/>
      <c r="E93" s="21"/>
      <c r="F93" s="21"/>
      <c r="G93" s="3" t="s">
        <v>25</v>
      </c>
      <c r="H93" s="21"/>
      <c r="I93" s="3" t="s">
        <v>25</v>
      </c>
      <c r="M93" s="14" t="s">
        <v>364</v>
      </c>
      <c r="N93" s="0"/>
      <c r="O93" s="8" t="s">
        <v>365</v>
      </c>
      <c r="P93" s="2" t="s">
        <v>28</v>
      </c>
      <c r="Q93" s="10" t="n">
        <f aca="false">2016-VALUE(RIGHT(O93,4))</f>
        <v>22</v>
      </c>
      <c r="R93" s="11" t="str">
        <f aca="false">IF(Q93&lt;21,"&lt; 21",IF(Q93&lt;=30,"21 - 30",IF(Q93&lt;=40,"31 - 40",IF(Q93&lt;=50,"41 - 50","&gt; 50" ))))</f>
        <v>21 - 30</v>
      </c>
      <c r="S93" s="2" t="s">
        <v>35</v>
      </c>
      <c r="V93" s="14" t="s">
        <v>366</v>
      </c>
      <c r="W93" s="15" t="s">
        <v>367</v>
      </c>
    </row>
    <row r="94" customFormat="false" ht="26.85" hidden="false" customHeight="false" outlineLevel="0" collapsed="false">
      <c r="C94" s="3" t="n">
        <v>0</v>
      </c>
      <c r="D94" s="21"/>
      <c r="E94" s="21"/>
      <c r="F94" s="21"/>
      <c r="G94" s="3" t="s">
        <v>25</v>
      </c>
      <c r="H94" s="21"/>
      <c r="I94" s="3" t="s">
        <v>25</v>
      </c>
      <c r="M94" s="16" t="s">
        <v>368</v>
      </c>
      <c r="N94" s="0"/>
      <c r="O94" s="8" t="s">
        <v>369</v>
      </c>
      <c r="P94" s="2" t="s">
        <v>28</v>
      </c>
      <c r="Q94" s="10" t="n">
        <f aca="false">2016-VALUE(RIGHT(O94,4))</f>
        <v>21</v>
      </c>
      <c r="R94" s="11" t="str">
        <f aca="false">IF(Q94&lt;21,"&lt; 21",IF(Q94&lt;=30,"21 - 30",IF(Q94&lt;=40,"31 - 40",IF(Q94&lt;=50,"41 - 50","&gt; 50" ))))</f>
        <v>21 - 30</v>
      </c>
      <c r="S94" s="2" t="s">
        <v>35</v>
      </c>
      <c r="V94" s="16" t="s">
        <v>370</v>
      </c>
      <c r="W94" s="15" t="s">
        <v>371</v>
      </c>
    </row>
    <row r="95" customFormat="false" ht="26.85" hidden="false" customHeight="false" outlineLevel="0" collapsed="false">
      <c r="C95" s="3" t="n">
        <v>0</v>
      </c>
      <c r="D95" s="21"/>
      <c r="E95" s="21"/>
      <c r="F95" s="21"/>
      <c r="G95" s="3" t="s">
        <v>25</v>
      </c>
      <c r="H95" s="21"/>
      <c r="I95" s="3" t="s">
        <v>25</v>
      </c>
      <c r="M95" s="14" t="s">
        <v>372</v>
      </c>
      <c r="N95" s="0"/>
      <c r="O95" s="8" t="s">
        <v>373</v>
      </c>
      <c r="P95" s="2" t="s">
        <v>34</v>
      </c>
      <c r="Q95" s="10" t="n">
        <f aca="false">2016-VALUE(RIGHT(O95,4))</f>
        <v>23</v>
      </c>
      <c r="R95" s="11" t="str">
        <f aca="false">IF(Q95&lt;21,"&lt; 21",IF(Q95&lt;=30,"21 - 30",IF(Q95&lt;=40,"31 - 40",IF(Q95&lt;=50,"41 - 50","&gt; 50" ))))</f>
        <v>21 - 30</v>
      </c>
      <c r="S95" s="2" t="s">
        <v>29</v>
      </c>
      <c r="V95" s="14" t="s">
        <v>374</v>
      </c>
      <c r="W95" s="15" t="s">
        <v>375</v>
      </c>
    </row>
    <row r="96" customFormat="false" ht="26.85" hidden="false" customHeight="false" outlineLevel="0" collapsed="false">
      <c r="C96" s="3" t="n">
        <v>0</v>
      </c>
      <c r="D96" s="21"/>
      <c r="E96" s="21"/>
      <c r="F96" s="21"/>
      <c r="G96" s="3" t="s">
        <v>25</v>
      </c>
      <c r="H96" s="21"/>
      <c r="I96" s="3" t="s">
        <v>25</v>
      </c>
      <c r="M96" s="14" t="s">
        <v>376</v>
      </c>
      <c r="N96" s="0"/>
      <c r="O96" s="8" t="s">
        <v>377</v>
      </c>
      <c r="P96" s="2" t="s">
        <v>34</v>
      </c>
      <c r="Q96" s="10" t="n">
        <f aca="false">2016-VALUE(RIGHT(O96,4))</f>
        <v>24</v>
      </c>
      <c r="R96" s="11" t="str">
        <f aca="false">IF(Q96&lt;21,"&lt; 21",IF(Q96&lt;=30,"21 - 30",IF(Q96&lt;=40,"31 - 40",IF(Q96&lt;=50,"41 - 50","&gt; 50" ))))</f>
        <v>21 - 30</v>
      </c>
      <c r="S96" s="2" t="s">
        <v>29</v>
      </c>
      <c r="V96" s="14" t="s">
        <v>378</v>
      </c>
      <c r="W96" s="15" t="s">
        <v>379</v>
      </c>
    </row>
    <row r="97" customFormat="false" ht="26.85" hidden="false" customHeight="false" outlineLevel="0" collapsed="false">
      <c r="C97" s="3" t="n">
        <v>0</v>
      </c>
      <c r="D97" s="21"/>
      <c r="E97" s="21"/>
      <c r="F97" s="21"/>
      <c r="G97" s="3" t="s">
        <v>25</v>
      </c>
      <c r="H97" s="21"/>
      <c r="I97" s="3" t="s">
        <v>25</v>
      </c>
      <c r="M97" s="14" t="s">
        <v>380</v>
      </c>
      <c r="N97" s="0"/>
      <c r="O97" s="8" t="s">
        <v>381</v>
      </c>
      <c r="P97" s="2" t="s">
        <v>28</v>
      </c>
      <c r="Q97" s="10" t="n">
        <f aca="false">2016-VALUE(RIGHT(O97,4))</f>
        <v>26</v>
      </c>
      <c r="R97" s="11" t="str">
        <f aca="false">IF(Q97&lt;21,"&lt; 21",IF(Q97&lt;=30,"21 - 30",IF(Q97&lt;=40,"31 - 40",IF(Q97&lt;=50,"41 - 50","&gt; 50" ))))</f>
        <v>21 - 30</v>
      </c>
      <c r="S97" s="2" t="s">
        <v>35</v>
      </c>
      <c r="V97" s="14"/>
      <c r="W97" s="15" t="s">
        <v>382</v>
      </c>
    </row>
    <row r="98" customFormat="false" ht="26.85" hidden="false" customHeight="false" outlineLevel="0" collapsed="false">
      <c r="C98" s="3" t="n">
        <v>0</v>
      </c>
      <c r="D98" s="21"/>
      <c r="E98" s="21"/>
      <c r="F98" s="21"/>
      <c r="G98" s="3" t="s">
        <v>25</v>
      </c>
      <c r="H98" s="21"/>
      <c r="I98" s="3" t="s">
        <v>25</v>
      </c>
      <c r="M98" s="14" t="s">
        <v>383</v>
      </c>
      <c r="N98" s="0"/>
      <c r="O98" s="8" t="s">
        <v>384</v>
      </c>
      <c r="P98" s="2" t="s">
        <v>28</v>
      </c>
      <c r="Q98" s="10" t="n">
        <f aca="false">2016-VALUE(RIGHT(O98,4))</f>
        <v>21</v>
      </c>
      <c r="R98" s="11" t="str">
        <f aca="false">IF(Q98&lt;21,"&lt; 21",IF(Q98&lt;=30,"21 - 30",IF(Q98&lt;=40,"31 - 40",IF(Q98&lt;=50,"41 - 50","&gt; 50" ))))</f>
        <v>21 - 30</v>
      </c>
      <c r="S98" s="2" t="s">
        <v>29</v>
      </c>
      <c r="V98" s="7" t="s">
        <v>385</v>
      </c>
      <c r="W98" s="15" t="s">
        <v>386</v>
      </c>
    </row>
    <row r="99" customFormat="false" ht="26.85" hidden="false" customHeight="false" outlineLevel="0" collapsed="false">
      <c r="C99" s="3" t="n">
        <v>0</v>
      </c>
      <c r="D99" s="21"/>
      <c r="E99" s="21"/>
      <c r="F99" s="21"/>
      <c r="G99" s="3" t="s">
        <v>25</v>
      </c>
      <c r="H99" s="21"/>
      <c r="I99" s="3" t="s">
        <v>25</v>
      </c>
      <c r="M99" s="14" t="s">
        <v>387</v>
      </c>
      <c r="N99" s="0"/>
      <c r="O99" s="8" t="s">
        <v>388</v>
      </c>
      <c r="P99" s="2" t="s">
        <v>34</v>
      </c>
      <c r="Q99" s="10" t="n">
        <f aca="false">2016-VALUE(RIGHT(O99,4))</f>
        <v>43</v>
      </c>
      <c r="R99" s="11" t="str">
        <f aca="false">IF(Q99&lt;21,"&lt; 21",IF(Q99&lt;=30,"21 - 30",IF(Q99&lt;=40,"31 - 40",IF(Q99&lt;=50,"41 - 50","&gt; 50" ))))</f>
        <v>41 - 50</v>
      </c>
      <c r="S99" s="2" t="s">
        <v>35</v>
      </c>
      <c r="V99" s="14" t="s">
        <v>389</v>
      </c>
      <c r="W99" s="15" t="s">
        <v>390</v>
      </c>
    </row>
    <row r="100" customFormat="false" ht="26.85" hidden="false" customHeight="false" outlineLevel="0" collapsed="false">
      <c r="C100" s="3" t="n">
        <v>0</v>
      </c>
      <c r="D100" s="21"/>
      <c r="E100" s="21"/>
      <c r="F100" s="21"/>
      <c r="G100" s="3" t="s">
        <v>25</v>
      </c>
      <c r="H100" s="21"/>
      <c r="I100" s="3" t="s">
        <v>25</v>
      </c>
      <c r="M100" s="14" t="s">
        <v>391</v>
      </c>
      <c r="N100" s="0"/>
      <c r="O100" s="8" t="s">
        <v>392</v>
      </c>
      <c r="P100" s="2" t="s">
        <v>28</v>
      </c>
      <c r="Q100" s="10" t="n">
        <f aca="false">2016-VALUE(RIGHT(O100,4))</f>
        <v>22</v>
      </c>
      <c r="R100" s="11" t="str">
        <f aca="false">IF(Q100&lt;21,"&lt; 21",IF(Q100&lt;=30,"21 - 30",IF(Q100&lt;=40,"31 - 40",IF(Q100&lt;=50,"41 - 50","&gt; 50" ))))</f>
        <v>21 - 30</v>
      </c>
      <c r="S100" s="2" t="s">
        <v>35</v>
      </c>
      <c r="V100" s="14" t="s">
        <v>393</v>
      </c>
      <c r="W100" s="15" t="s">
        <v>394</v>
      </c>
    </row>
    <row r="101" customFormat="false" ht="26.85" hidden="false" customHeight="false" outlineLevel="0" collapsed="false">
      <c r="C101" s="3" t="n">
        <v>0</v>
      </c>
      <c r="D101" s="21"/>
      <c r="E101" s="21"/>
      <c r="F101" s="21"/>
      <c r="G101" s="3" t="s">
        <v>25</v>
      </c>
      <c r="H101" s="21"/>
      <c r="I101" s="3" t="s">
        <v>25</v>
      </c>
      <c r="M101" s="14" t="s">
        <v>395</v>
      </c>
      <c r="N101" s="0"/>
      <c r="O101" s="8" t="s">
        <v>396</v>
      </c>
      <c r="P101" s="2" t="s">
        <v>34</v>
      </c>
      <c r="Q101" s="10" t="n">
        <f aca="false">2016-VALUE(RIGHT(O101,4))</f>
        <v>23</v>
      </c>
      <c r="R101" s="11" t="str">
        <f aca="false">IF(Q101&lt;21,"&lt; 21",IF(Q101&lt;=30,"21 - 30",IF(Q101&lt;=40,"31 - 40",IF(Q101&lt;=50,"41 - 50","&gt; 50" ))))</f>
        <v>21 - 30</v>
      </c>
      <c r="S101" s="2" t="s">
        <v>29</v>
      </c>
      <c r="V101" s="14" t="s">
        <v>397</v>
      </c>
      <c r="W101" s="15" t="s">
        <v>398</v>
      </c>
    </row>
    <row r="102" customFormat="false" ht="14.15" hidden="false" customHeight="false" outlineLevel="0" collapsed="false">
      <c r="C102" s="3" t="n">
        <v>0</v>
      </c>
      <c r="D102" s="21"/>
      <c r="E102" s="21"/>
      <c r="F102" s="21"/>
      <c r="G102" s="3" t="s">
        <v>25</v>
      </c>
      <c r="H102" s="21"/>
      <c r="I102" s="3" t="s">
        <v>25</v>
      </c>
      <c r="M102" s="14" t="s">
        <v>399</v>
      </c>
      <c r="N102" s="0"/>
      <c r="O102" s="8" t="s">
        <v>400</v>
      </c>
      <c r="P102" s="2" t="s">
        <v>34</v>
      </c>
      <c r="Q102" s="10" t="n">
        <f aca="false">2016-VALUE(RIGHT(O102,4))</f>
        <v>24</v>
      </c>
      <c r="R102" s="11" t="str">
        <f aca="false">IF(Q102&lt;21,"&lt; 21",IF(Q102&lt;=30,"21 - 30",IF(Q102&lt;=40,"31 - 40",IF(Q102&lt;=50,"41 - 50","&gt; 50" ))))</f>
        <v>21 - 30</v>
      </c>
      <c r="S102" s="2" t="s">
        <v>74</v>
      </c>
      <c r="V102" s="14" t="s">
        <v>401</v>
      </c>
      <c r="W102" s="15"/>
    </row>
    <row r="103" customFormat="false" ht="26.85" hidden="false" customHeight="false" outlineLevel="0" collapsed="false">
      <c r="C103" s="3" t="n">
        <v>0</v>
      </c>
      <c r="D103" s="21"/>
      <c r="E103" s="21"/>
      <c r="F103" s="21"/>
      <c r="G103" s="3" t="s">
        <v>25</v>
      </c>
      <c r="H103" s="21"/>
      <c r="I103" s="3" t="s">
        <v>25</v>
      </c>
      <c r="M103" s="14" t="s">
        <v>402</v>
      </c>
      <c r="N103" s="0"/>
      <c r="O103" s="8" t="s">
        <v>403</v>
      </c>
      <c r="P103" s="2" t="s">
        <v>28</v>
      </c>
      <c r="Q103" s="10" t="n">
        <f aca="false">2016-VALUE(RIGHT(O103,4))</f>
        <v>24</v>
      </c>
      <c r="R103" s="11" t="str">
        <f aca="false">IF(Q103&lt;21,"&lt; 21",IF(Q103&lt;=30,"21 - 30",IF(Q103&lt;=40,"31 - 40",IF(Q103&lt;=50,"41 - 50","&gt; 50" ))))</f>
        <v>21 - 30</v>
      </c>
      <c r="S103" s="2" t="s">
        <v>29</v>
      </c>
      <c r="V103" s="14" t="s">
        <v>404</v>
      </c>
      <c r="W103" s="15" t="s">
        <v>405</v>
      </c>
    </row>
    <row r="104" customFormat="false" ht="26.85" hidden="false" customHeight="false" outlineLevel="0" collapsed="false">
      <c r="C104" s="3" t="n">
        <v>0</v>
      </c>
      <c r="D104" s="21"/>
      <c r="E104" s="21"/>
      <c r="F104" s="21"/>
      <c r="G104" s="3" t="s">
        <v>25</v>
      </c>
      <c r="H104" s="21"/>
      <c r="I104" s="3" t="s">
        <v>25</v>
      </c>
      <c r="M104" s="14" t="s">
        <v>406</v>
      </c>
      <c r="N104" s="0"/>
      <c r="O104" s="8" t="s">
        <v>407</v>
      </c>
      <c r="P104" s="2" t="s">
        <v>28</v>
      </c>
      <c r="Q104" s="10" t="n">
        <f aca="false">2016-VALUE(RIGHT(O104,4))</f>
        <v>21</v>
      </c>
      <c r="R104" s="11" t="str">
        <f aca="false">IF(Q104&lt;21,"&lt; 21",IF(Q104&lt;=30,"21 - 30",IF(Q104&lt;=40,"31 - 40",IF(Q104&lt;=50,"41 - 50","&gt; 50" ))))</f>
        <v>21 - 30</v>
      </c>
      <c r="S104" s="2" t="s">
        <v>35</v>
      </c>
      <c r="V104" s="14" t="s">
        <v>408</v>
      </c>
      <c r="W104" s="15" t="s">
        <v>409</v>
      </c>
    </row>
    <row r="105" customFormat="false" ht="26.85" hidden="false" customHeight="false" outlineLevel="0" collapsed="false">
      <c r="C105" s="3" t="n">
        <v>0</v>
      </c>
      <c r="D105" s="21"/>
      <c r="E105" s="21"/>
      <c r="F105" s="21"/>
      <c r="G105" s="3" t="s">
        <v>25</v>
      </c>
      <c r="H105" s="21"/>
      <c r="I105" s="3" t="s">
        <v>25</v>
      </c>
      <c r="M105" s="14" t="s">
        <v>410</v>
      </c>
      <c r="N105" s="0"/>
      <c r="O105" s="8" t="s">
        <v>411</v>
      </c>
      <c r="P105" s="2" t="s">
        <v>28</v>
      </c>
      <c r="Q105" s="10" t="n">
        <f aca="false">2016-VALUE(RIGHT(O105,4))</f>
        <v>24</v>
      </c>
      <c r="R105" s="11" t="str">
        <f aca="false">IF(Q105&lt;21,"&lt; 21",IF(Q105&lt;=30,"21 - 30",IF(Q105&lt;=40,"31 - 40",IF(Q105&lt;=50,"41 - 50","&gt; 50" ))))</f>
        <v>21 - 30</v>
      </c>
      <c r="S105" s="2" t="s">
        <v>29</v>
      </c>
      <c r="V105" s="14" t="s">
        <v>412</v>
      </c>
      <c r="W105" s="15" t="s">
        <v>413</v>
      </c>
    </row>
    <row r="106" customFormat="false" ht="26.85" hidden="false" customHeight="false" outlineLevel="0" collapsed="false">
      <c r="C106" s="3" t="n">
        <v>0</v>
      </c>
      <c r="D106" s="21"/>
      <c r="E106" s="21"/>
      <c r="F106" s="21"/>
      <c r="G106" s="3" t="s">
        <v>25</v>
      </c>
      <c r="H106" s="21"/>
      <c r="I106" s="3" t="s">
        <v>25</v>
      </c>
      <c r="M106" s="14" t="s">
        <v>414</v>
      </c>
      <c r="N106" s="0"/>
      <c r="O106" s="8" t="s">
        <v>415</v>
      </c>
      <c r="P106" s="2" t="s">
        <v>28</v>
      </c>
      <c r="Q106" s="10" t="n">
        <f aca="false">2016-VALUE(RIGHT(O106,4))</f>
        <v>22</v>
      </c>
      <c r="R106" s="11" t="str">
        <f aca="false">IF(Q106&lt;21,"&lt; 21",IF(Q106&lt;=30,"21 - 30",IF(Q106&lt;=40,"31 - 40",IF(Q106&lt;=50,"41 - 50","&gt; 50" ))))</f>
        <v>21 - 30</v>
      </c>
      <c r="S106" s="2" t="s">
        <v>35</v>
      </c>
      <c r="V106" s="14" t="s">
        <v>416</v>
      </c>
      <c r="W106" s="15" t="s">
        <v>417</v>
      </c>
    </row>
    <row r="107" customFormat="false" ht="26.85" hidden="false" customHeight="false" outlineLevel="0" collapsed="false">
      <c r="C107" s="3" t="n">
        <v>0</v>
      </c>
      <c r="D107" s="21"/>
      <c r="E107" s="21"/>
      <c r="F107" s="21"/>
      <c r="G107" s="3" t="s">
        <v>25</v>
      </c>
      <c r="H107" s="21"/>
      <c r="I107" s="3" t="s">
        <v>25</v>
      </c>
      <c r="M107" s="17" t="s">
        <v>418</v>
      </c>
      <c r="N107" s="0"/>
      <c r="O107" s="8" t="s">
        <v>419</v>
      </c>
      <c r="P107" s="2" t="s">
        <v>34</v>
      </c>
      <c r="Q107" s="10" t="n">
        <f aca="false">2016-VALUE(RIGHT(O107,4))</f>
        <v>22</v>
      </c>
      <c r="R107" s="11" t="str">
        <f aca="false">IF(Q107&lt;21,"&lt; 21",IF(Q107&lt;=30,"21 - 30",IF(Q107&lt;=40,"31 - 40",IF(Q107&lt;=50,"41 - 50","&gt; 50" ))))</f>
        <v>21 - 30</v>
      </c>
      <c r="S107" s="2" t="s">
        <v>35</v>
      </c>
      <c r="V107" s="18" t="s">
        <v>420</v>
      </c>
      <c r="W107" s="15" t="s">
        <v>421</v>
      </c>
    </row>
    <row r="108" customFormat="false" ht="26.85" hidden="false" customHeight="false" outlineLevel="0" collapsed="false">
      <c r="C108" s="3" t="n">
        <v>0</v>
      </c>
      <c r="D108" s="21"/>
      <c r="E108" s="21"/>
      <c r="F108" s="21"/>
      <c r="G108" s="3" t="s">
        <v>25</v>
      </c>
      <c r="H108" s="21"/>
      <c r="I108" s="3" t="s">
        <v>25</v>
      </c>
      <c r="M108" s="17" t="s">
        <v>422</v>
      </c>
      <c r="N108" s="0"/>
      <c r="O108" s="8" t="s">
        <v>423</v>
      </c>
      <c r="P108" s="2" t="s">
        <v>34</v>
      </c>
      <c r="Q108" s="10" t="n">
        <f aca="false">2016-VALUE(RIGHT(O108,4))</f>
        <v>27</v>
      </c>
      <c r="R108" s="11" t="str">
        <f aca="false">IF(Q108&lt;21,"&lt; 21",IF(Q108&lt;=30,"21 - 30",IF(Q108&lt;=40,"31 - 40",IF(Q108&lt;=50,"41 - 50","&gt; 50" ))))</f>
        <v>21 - 30</v>
      </c>
      <c r="S108" s="2" t="s">
        <v>35</v>
      </c>
      <c r="V108" s="14" t="s">
        <v>424</v>
      </c>
      <c r="W108" s="15" t="s">
        <v>425</v>
      </c>
    </row>
    <row r="109" customFormat="false" ht="26.85" hidden="false" customHeight="false" outlineLevel="0" collapsed="false">
      <c r="C109" s="3" t="n">
        <v>0</v>
      </c>
      <c r="D109" s="21"/>
      <c r="E109" s="21"/>
      <c r="F109" s="21"/>
      <c r="G109" s="3" t="s">
        <v>25</v>
      </c>
      <c r="H109" s="21"/>
      <c r="I109" s="3" t="s">
        <v>25</v>
      </c>
      <c r="M109" s="17" t="s">
        <v>426</v>
      </c>
      <c r="N109" s="0"/>
      <c r="O109" s="8" t="s">
        <v>427</v>
      </c>
      <c r="P109" s="2" t="s">
        <v>34</v>
      </c>
      <c r="Q109" s="10" t="n">
        <f aca="false">2016-VALUE(RIGHT(O109,4))</f>
        <v>34</v>
      </c>
      <c r="R109" s="11" t="str">
        <f aca="false">IF(Q109&lt;21,"&lt; 21",IF(Q109&lt;=30,"21 - 30",IF(Q109&lt;=40,"31 - 40",IF(Q109&lt;=50,"41 - 50","&gt; 50" ))))</f>
        <v>31 - 40</v>
      </c>
      <c r="S109" s="2" t="s">
        <v>29</v>
      </c>
      <c r="V109" s="14" t="s">
        <v>428</v>
      </c>
      <c r="W109" s="15" t="s">
        <v>429</v>
      </c>
    </row>
    <row r="110" customFormat="false" ht="26.85" hidden="false" customHeight="false" outlineLevel="0" collapsed="false">
      <c r="C110" s="3" t="n">
        <v>0</v>
      </c>
      <c r="D110" s="21"/>
      <c r="E110" s="21"/>
      <c r="F110" s="21"/>
      <c r="G110" s="3" t="s">
        <v>25</v>
      </c>
      <c r="H110" s="21"/>
      <c r="I110" s="3" t="s">
        <v>25</v>
      </c>
      <c r="M110" s="17" t="s">
        <v>430</v>
      </c>
      <c r="N110" s="0"/>
      <c r="O110" s="8" t="s">
        <v>431</v>
      </c>
      <c r="P110" s="2" t="s">
        <v>28</v>
      </c>
      <c r="Q110" s="10" t="n">
        <f aca="false">2016-VALUE(RIGHT(O110,4))</f>
        <v>29</v>
      </c>
      <c r="R110" s="11" t="str">
        <f aca="false">IF(Q110&lt;21,"&lt; 21",IF(Q110&lt;=30,"21 - 30",IF(Q110&lt;=40,"31 - 40",IF(Q110&lt;=50,"41 - 50","&gt; 50" ))))</f>
        <v>21 - 30</v>
      </c>
      <c r="S110" s="2" t="s">
        <v>29</v>
      </c>
      <c r="V110" s="17" t="s">
        <v>432</v>
      </c>
      <c r="W110" s="15" t="s">
        <v>433</v>
      </c>
    </row>
    <row r="111" customFormat="false" ht="26.85" hidden="false" customHeight="false" outlineLevel="0" collapsed="false">
      <c r="C111" s="3" t="n">
        <v>0</v>
      </c>
      <c r="D111" s="21"/>
      <c r="E111" s="21"/>
      <c r="F111" s="21"/>
      <c r="G111" s="3" t="s">
        <v>25</v>
      </c>
      <c r="H111" s="21"/>
      <c r="I111" s="3" t="s">
        <v>25</v>
      </c>
      <c r="M111" s="17" t="s">
        <v>434</v>
      </c>
      <c r="N111" s="0"/>
      <c r="O111" s="8" t="s">
        <v>435</v>
      </c>
      <c r="P111" s="2" t="s">
        <v>34</v>
      </c>
      <c r="Q111" s="10" t="n">
        <f aca="false">2016-VALUE(RIGHT(O111,4))</f>
        <v>32</v>
      </c>
      <c r="R111" s="11" t="str">
        <f aca="false">IF(Q111&lt;21,"&lt; 21",IF(Q111&lt;=30,"21 - 30",IF(Q111&lt;=40,"31 - 40",IF(Q111&lt;=50,"41 - 50","&gt; 50" ))))</f>
        <v>31 - 40</v>
      </c>
      <c r="S111" s="2" t="s">
        <v>35</v>
      </c>
      <c r="V111" s="17" t="s">
        <v>436</v>
      </c>
      <c r="W111" s="15" t="s">
        <v>437</v>
      </c>
    </row>
    <row r="112" customFormat="false" ht="26.85" hidden="false" customHeight="false" outlineLevel="0" collapsed="false">
      <c r="C112" s="3" t="n">
        <v>0</v>
      </c>
      <c r="D112" s="21"/>
      <c r="E112" s="21"/>
      <c r="F112" s="21"/>
      <c r="G112" s="3" t="s">
        <v>25</v>
      </c>
      <c r="H112" s="21"/>
      <c r="I112" s="3" t="s">
        <v>25</v>
      </c>
      <c r="M112" s="17" t="s">
        <v>438</v>
      </c>
      <c r="N112" s="0"/>
      <c r="O112" s="8" t="s">
        <v>439</v>
      </c>
      <c r="P112" s="2" t="s">
        <v>34</v>
      </c>
      <c r="Q112" s="10" t="n">
        <f aca="false">2016-VALUE(RIGHT(O112,4))</f>
        <v>30</v>
      </c>
      <c r="R112" s="11" t="str">
        <f aca="false">IF(Q112&lt;21,"&lt; 21",IF(Q112&lt;=30,"21 - 30",IF(Q112&lt;=40,"31 - 40",IF(Q112&lt;=50,"41 - 50","&gt; 50" ))))</f>
        <v>21 - 30</v>
      </c>
      <c r="S112" s="2" t="s">
        <v>29</v>
      </c>
      <c r="V112" s="17" t="s">
        <v>440</v>
      </c>
      <c r="W112" s="15" t="s">
        <v>441</v>
      </c>
    </row>
    <row r="113" customFormat="false" ht="26.85" hidden="false" customHeight="false" outlineLevel="0" collapsed="false">
      <c r="C113" s="3" t="n">
        <v>0</v>
      </c>
      <c r="D113" s="21"/>
      <c r="E113" s="21"/>
      <c r="F113" s="21"/>
      <c r="G113" s="3" t="s">
        <v>25</v>
      </c>
      <c r="H113" s="21"/>
      <c r="I113" s="3" t="s">
        <v>25</v>
      </c>
      <c r="M113" s="17" t="s">
        <v>442</v>
      </c>
      <c r="N113" s="0"/>
      <c r="O113" s="8" t="s">
        <v>443</v>
      </c>
      <c r="P113" s="2" t="s">
        <v>28</v>
      </c>
      <c r="Q113" s="10" t="n">
        <f aca="false">2016-VALUE(RIGHT(O113,4))</f>
        <v>24</v>
      </c>
      <c r="R113" s="11" t="str">
        <f aca="false">IF(Q113&lt;21,"&lt; 21",IF(Q113&lt;=30,"21 - 30",IF(Q113&lt;=40,"31 - 40",IF(Q113&lt;=50,"41 - 50","&gt; 50" ))))</f>
        <v>21 - 30</v>
      </c>
      <c r="S113" s="2" t="s">
        <v>29</v>
      </c>
      <c r="V113" s="17" t="s">
        <v>444</v>
      </c>
      <c r="W113" s="15" t="s">
        <v>445</v>
      </c>
    </row>
    <row r="114" customFormat="false" ht="26.85" hidden="false" customHeight="false" outlineLevel="0" collapsed="false">
      <c r="C114" s="3" t="n">
        <v>0</v>
      </c>
      <c r="D114" s="21"/>
      <c r="E114" s="21"/>
      <c r="F114" s="21"/>
      <c r="G114" s="3" t="s">
        <v>25</v>
      </c>
      <c r="H114" s="21"/>
      <c r="I114" s="3" t="s">
        <v>25</v>
      </c>
      <c r="M114" s="17" t="s">
        <v>446</v>
      </c>
      <c r="N114" s="0"/>
      <c r="O114" s="8" t="s">
        <v>447</v>
      </c>
      <c r="P114" s="2" t="s">
        <v>28</v>
      </c>
      <c r="Q114" s="10" t="n">
        <f aca="false">2016-VALUE(RIGHT(O114,4))</f>
        <v>22</v>
      </c>
      <c r="R114" s="11" t="str">
        <f aca="false">IF(Q114&lt;21,"&lt; 21",IF(Q114&lt;=30,"21 - 30",IF(Q114&lt;=40,"31 - 40",IF(Q114&lt;=50,"41 - 50","&gt; 50" ))))</f>
        <v>21 - 30</v>
      </c>
      <c r="S114" s="2" t="s">
        <v>35</v>
      </c>
      <c r="V114" s="17" t="s">
        <v>448</v>
      </c>
      <c r="W114" s="15" t="s">
        <v>449</v>
      </c>
    </row>
    <row r="115" customFormat="false" ht="26.85" hidden="false" customHeight="false" outlineLevel="0" collapsed="false">
      <c r="C115" s="3" t="n">
        <v>0</v>
      </c>
      <c r="D115" s="21"/>
      <c r="E115" s="21"/>
      <c r="F115" s="21"/>
      <c r="G115" s="3" t="s">
        <v>25</v>
      </c>
      <c r="H115" s="21"/>
      <c r="I115" s="3" t="s">
        <v>25</v>
      </c>
      <c r="M115" s="17" t="s">
        <v>450</v>
      </c>
      <c r="N115" s="0"/>
      <c r="O115" s="8" t="s">
        <v>451</v>
      </c>
      <c r="P115" s="2" t="s">
        <v>34</v>
      </c>
      <c r="Q115" s="10" t="n">
        <f aca="false">2016-VALUE(RIGHT(O115,4))</f>
        <v>27</v>
      </c>
      <c r="R115" s="11" t="str">
        <f aca="false">IF(Q115&lt;21,"&lt; 21",IF(Q115&lt;=30,"21 - 30",IF(Q115&lt;=40,"31 - 40",IF(Q115&lt;=50,"41 - 50","&gt; 50" ))))</f>
        <v>21 - 30</v>
      </c>
      <c r="S115" s="2" t="s">
        <v>29</v>
      </c>
      <c r="V115" s="17" t="s">
        <v>452</v>
      </c>
      <c r="W115" s="15" t="s">
        <v>453</v>
      </c>
    </row>
    <row r="116" customFormat="false" ht="26.85" hidden="false" customHeight="false" outlineLevel="0" collapsed="false">
      <c r="C116" s="3" t="n">
        <v>0</v>
      </c>
      <c r="D116" s="21"/>
      <c r="E116" s="21"/>
      <c r="F116" s="21"/>
      <c r="G116" s="3" t="s">
        <v>25</v>
      </c>
      <c r="H116" s="21"/>
      <c r="I116" s="3" t="s">
        <v>25</v>
      </c>
      <c r="M116" s="17" t="s">
        <v>454</v>
      </c>
      <c r="N116" s="0"/>
      <c r="O116" s="8" t="s">
        <v>455</v>
      </c>
      <c r="P116" s="2" t="s">
        <v>34</v>
      </c>
      <c r="Q116" s="10" t="n">
        <f aca="false">2016-VALUE(RIGHT(O116,4))</f>
        <v>28</v>
      </c>
      <c r="R116" s="11" t="str">
        <f aca="false">IF(Q116&lt;21,"&lt; 21",IF(Q116&lt;=30,"21 - 30",IF(Q116&lt;=40,"31 - 40",IF(Q116&lt;=50,"41 - 50","&gt; 50" ))))</f>
        <v>21 - 30</v>
      </c>
      <c r="S116" s="2" t="s">
        <v>74</v>
      </c>
      <c r="V116" s="17" t="s">
        <v>456</v>
      </c>
      <c r="W116" s="15" t="s">
        <v>457</v>
      </c>
    </row>
    <row r="117" customFormat="false" ht="26.85" hidden="false" customHeight="false" outlineLevel="0" collapsed="false">
      <c r="C117" s="3" t="n">
        <v>0</v>
      </c>
      <c r="D117" s="21"/>
      <c r="E117" s="21"/>
      <c r="F117" s="21"/>
      <c r="G117" s="3" t="s">
        <v>25</v>
      </c>
      <c r="H117" s="21"/>
      <c r="I117" s="3" t="s">
        <v>25</v>
      </c>
      <c r="M117" s="16" t="s">
        <v>458</v>
      </c>
      <c r="N117" s="0"/>
      <c r="O117" s="8" t="s">
        <v>459</v>
      </c>
      <c r="P117" s="2" t="s">
        <v>28</v>
      </c>
      <c r="Q117" s="10" t="n">
        <f aca="false">2016-VALUE(RIGHT(O117,4))</f>
        <v>23</v>
      </c>
      <c r="R117" s="11" t="str">
        <f aca="false">IF(Q117&lt;21,"&lt; 21",IF(Q117&lt;=30,"21 - 30",IF(Q117&lt;=40,"31 - 40",IF(Q117&lt;=50,"41 - 50","&gt; 50" ))))</f>
        <v>21 - 30</v>
      </c>
      <c r="S117" s="2" t="s">
        <v>35</v>
      </c>
      <c r="V117" s="17" t="s">
        <v>460</v>
      </c>
      <c r="W117" s="15" t="s">
        <v>355</v>
      </c>
    </row>
    <row r="118" customFormat="false" ht="26.85" hidden="false" customHeight="false" outlineLevel="0" collapsed="false">
      <c r="C118" s="3" t="n">
        <v>0</v>
      </c>
      <c r="D118" s="21"/>
      <c r="E118" s="21"/>
      <c r="F118" s="21"/>
      <c r="G118" s="3" t="s">
        <v>25</v>
      </c>
      <c r="H118" s="21"/>
      <c r="I118" s="3" t="s">
        <v>25</v>
      </c>
      <c r="M118" s="14" t="s">
        <v>461</v>
      </c>
      <c r="N118" s="0"/>
      <c r="O118" s="8" t="s">
        <v>462</v>
      </c>
      <c r="P118" s="2" t="s">
        <v>34</v>
      </c>
      <c r="Q118" s="10" t="e">
        <f aca="false">2016-VALUE(RIGHT(O118,4))</f>
        <v>#VALUE!</v>
      </c>
      <c r="R118" s="11" t="e">
        <f aca="false">IF(Q118&lt;21,"&lt; 21",IF(Q118&lt;=30,"21 - 30",IF(Q118&lt;=40,"31 - 40",IF(Q118&lt;=50,"41 - 50","&gt; 50" ))))</f>
        <v>#VALUE!</v>
      </c>
      <c r="S118" s="2" t="s">
        <v>44</v>
      </c>
      <c r="V118" s="17" t="s">
        <v>463</v>
      </c>
      <c r="W118" s="15" t="s">
        <v>464</v>
      </c>
    </row>
    <row r="119" customFormat="false" ht="26.85" hidden="false" customHeight="false" outlineLevel="0" collapsed="false">
      <c r="C119" s="3" t="n">
        <v>0</v>
      </c>
      <c r="D119" s="21"/>
      <c r="E119" s="21"/>
      <c r="F119" s="21"/>
      <c r="G119" s="3" t="s">
        <v>25</v>
      </c>
      <c r="H119" s="21"/>
      <c r="I119" s="3" t="s">
        <v>25</v>
      </c>
      <c r="M119" s="14" t="s">
        <v>465</v>
      </c>
      <c r="N119" s="0"/>
      <c r="O119" s="8" t="s">
        <v>466</v>
      </c>
      <c r="P119" s="2" t="s">
        <v>34</v>
      </c>
      <c r="Q119" s="10" t="n">
        <f aca="false">2016-VALUE(RIGHT(O119,4))</f>
        <v>32</v>
      </c>
      <c r="R119" s="11" t="str">
        <f aca="false">IF(Q119&lt;21,"&lt; 21",IF(Q119&lt;=30,"21 - 30",IF(Q119&lt;=40,"31 - 40",IF(Q119&lt;=50,"41 - 50","&gt; 50" ))))</f>
        <v>31 - 40</v>
      </c>
      <c r="S119" s="2" t="s">
        <v>29</v>
      </c>
      <c r="V119" s="20" t="s">
        <v>467</v>
      </c>
      <c r="W119" s="15" t="s">
        <v>468</v>
      </c>
    </row>
    <row r="120" customFormat="false" ht="26.85" hidden="false" customHeight="false" outlineLevel="0" collapsed="false">
      <c r="C120" s="3" t="n">
        <v>0</v>
      </c>
      <c r="D120" s="21"/>
      <c r="E120" s="21"/>
      <c r="F120" s="21"/>
      <c r="G120" s="3" t="s">
        <v>25</v>
      </c>
      <c r="H120" s="21"/>
      <c r="I120" s="3" t="s">
        <v>25</v>
      </c>
      <c r="M120" s="14" t="s">
        <v>469</v>
      </c>
      <c r="N120" s="0"/>
      <c r="O120" s="8" t="s">
        <v>470</v>
      </c>
      <c r="P120" s="2" t="s">
        <v>34</v>
      </c>
      <c r="Q120" s="10" t="n">
        <f aca="false">2016-VALUE(RIGHT(O120,4))</f>
        <v>29</v>
      </c>
      <c r="R120" s="11" t="str">
        <f aca="false">IF(Q120&lt;21,"&lt; 21",IF(Q120&lt;=30,"21 - 30",IF(Q120&lt;=40,"31 - 40",IF(Q120&lt;=50,"41 - 50","&gt; 50" ))))</f>
        <v>21 - 30</v>
      </c>
      <c r="S120" s="2" t="s">
        <v>74</v>
      </c>
      <c r="V120" s="17" t="s">
        <v>471</v>
      </c>
      <c r="W120" s="15" t="s">
        <v>472</v>
      </c>
    </row>
    <row r="121" customFormat="false" ht="26.85" hidden="false" customHeight="false" outlineLevel="0" collapsed="false">
      <c r="C121" s="3" t="n">
        <v>0</v>
      </c>
      <c r="D121" s="21"/>
      <c r="E121" s="21"/>
      <c r="F121" s="21"/>
      <c r="G121" s="3" t="s">
        <v>25</v>
      </c>
      <c r="H121" s="21"/>
      <c r="I121" s="3" t="s">
        <v>25</v>
      </c>
      <c r="M121" s="22" t="s">
        <v>473</v>
      </c>
      <c r="N121" s="0"/>
      <c r="O121" s="23" t="s">
        <v>474</v>
      </c>
      <c r="P121" s="2" t="s">
        <v>34</v>
      </c>
      <c r="Q121" s="10" t="n">
        <f aca="false">2016-VALUE(RIGHT(O121,4))</f>
        <v>29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4" t="s">
        <v>475</v>
      </c>
      <c r="W121" s="25" t="s">
        <v>476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