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2" i="1"/>
</calcChain>
</file>

<file path=xl/sharedStrings.xml><?xml version="1.0" encoding="utf-8"?>
<sst xmlns="http://schemas.openxmlformats.org/spreadsheetml/2006/main" count="250" uniqueCount="137">
  <si>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</si>
  <si>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</si>
  <si>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</si>
  <si>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</si>
  <si>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</si>
  <si>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</si>
  <si>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</si>
  <si>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</si>
  <si>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</si>
  <si>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</si>
  <si>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</si>
  <si>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</si>
  <si>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</si>
  <si>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</si>
  <si>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</si>
  <si>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</si>
  <si>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</si>
  <si>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</si>
  <si>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</si>
  <si>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</si>
  <si>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</si>
  <si>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</si>
  <si>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</si>
  <si>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</si>
  <si>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</si>
  <si>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</si>
  <si>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 xml:space="preserve">Puji Suwarta </t>
  </si>
  <si>
    <t xml:space="preserve"> Pengayunan 06/06/1968</t>
  </si>
  <si>
    <t xml:space="preserve">Drs. Bujang Dani </t>
  </si>
  <si>
    <t>Lahat 08/06/1958</t>
  </si>
  <si>
    <t xml:space="preserve">Mansur Mustofa </t>
  </si>
  <si>
    <t>Belitang 04/06/1986</t>
  </si>
  <si>
    <t xml:space="preserve">Nur Ali Imron  </t>
  </si>
  <si>
    <t>Rama Oetama 24/ 10/1994</t>
  </si>
  <si>
    <t>M. Khofit Nawawi</t>
  </si>
  <si>
    <t>Sayau Sakti 28/04/1986</t>
  </si>
  <si>
    <t>Didi Maryadi, s.pd.I</t>
  </si>
  <si>
    <t>Kuningan 07/05/1982</t>
  </si>
  <si>
    <t>Drs. R.Avip Hudfi h, M.M.pd</t>
  </si>
  <si>
    <t>Bandung 71/06/1965</t>
  </si>
  <si>
    <t xml:space="preserve">Cecep Suhendar </t>
  </si>
  <si>
    <t>Bogor 28/06/1992</t>
  </si>
  <si>
    <t xml:space="preserve">Diding Zaenal Arifin </t>
  </si>
  <si>
    <t>Surabaya 31/12/1963</t>
  </si>
  <si>
    <t xml:space="preserve">Moch. Rochendi </t>
  </si>
  <si>
    <t>Bandung 06/07/1961</t>
  </si>
  <si>
    <t xml:space="preserve">Drs.Sutarlan </t>
  </si>
  <si>
    <t>Bandung 05/06/1963</t>
  </si>
  <si>
    <t>Hj. Pipin Rohmatin, S.Pd.I</t>
  </si>
  <si>
    <t>Tasikmalaya 21/05/1978</t>
  </si>
  <si>
    <t>Siti Rohmah Yasin, s,pd.l</t>
  </si>
  <si>
    <t>Lumajang 09/04/1978</t>
  </si>
  <si>
    <t xml:space="preserve">Rosad Furqon </t>
  </si>
  <si>
    <t xml:space="preserve"> Garut 07/12/1977</t>
  </si>
  <si>
    <t xml:space="preserve">Asep Kusmiadi, SP </t>
  </si>
  <si>
    <t>Bandung 21/12/1971</t>
  </si>
  <si>
    <t>Supardi</t>
  </si>
  <si>
    <t xml:space="preserve">Sriway langsed </t>
  </si>
  <si>
    <t>Subandi,S.pd</t>
  </si>
  <si>
    <t>Palembang 01/6/1966</t>
  </si>
  <si>
    <t>Taufik Hidayat, S.SY</t>
  </si>
  <si>
    <t>Pandeglang 21/06/1968</t>
  </si>
  <si>
    <t>Yanto Mulyanto</t>
  </si>
  <si>
    <t>Pandeglang 17/03/1978</t>
  </si>
  <si>
    <t>Sarnata S.Pd.M.i</t>
  </si>
  <si>
    <t>Lebak 25/09/1961</t>
  </si>
  <si>
    <t>Saepulloh S.Pd I</t>
  </si>
  <si>
    <t>Lebak 29/06/1981</t>
  </si>
  <si>
    <t>Rosi Stati S.S, M</t>
  </si>
  <si>
    <t>Sumedang 11/03/1983</t>
  </si>
  <si>
    <t>Aon Nurhakim</t>
  </si>
  <si>
    <t>Ciamis 17/03/1967</t>
  </si>
  <si>
    <t>Prakas R.A</t>
  </si>
  <si>
    <t>Enceh Fauzi, S.SH</t>
  </si>
  <si>
    <t>Pandeglang 07/07/1963</t>
  </si>
  <si>
    <t xml:space="preserve">Abdul Jalil </t>
  </si>
  <si>
    <t>Pandeglang 11/05/1972</t>
  </si>
  <si>
    <t>Wahyu NS</t>
  </si>
  <si>
    <t>Indramayu 08/07/1970</t>
  </si>
  <si>
    <t>Aad, S.Pd.l.M.MPd</t>
  </si>
  <si>
    <t>Subang 02/09/1971</t>
  </si>
  <si>
    <t>Agung, S.Pd</t>
  </si>
  <si>
    <t>Deden Sahbudin,SE</t>
  </si>
  <si>
    <t>Jl.Jendral Sudirman  Kab.Lamteng Pro1.Lampung</t>
  </si>
  <si>
    <t>081279194009</t>
  </si>
  <si>
    <t>Jl. Satelit No.58 B.15A Irinu Mulyo</t>
  </si>
  <si>
    <t>08127937588</t>
  </si>
  <si>
    <t>Srimulyo  Kec. Kalirejo Kab.Lampung Tengah</t>
  </si>
  <si>
    <t>Rama Utama Kec. Seputih Raman Kab. Lampung tengah</t>
  </si>
  <si>
    <t>Kel.Gayau Sakti Kec.Seputih agung Kab. Lam - Teng</t>
  </si>
  <si>
    <t>085711594594</t>
  </si>
  <si>
    <t>Jl.Dusun Manis Desa.Lebok Kec.Cidahu Kab Kuningan</t>
  </si>
  <si>
    <t>085224664799</t>
  </si>
  <si>
    <t>Desa Bojong Kec.Majalaya Kab.Bandung Jawa Barat</t>
  </si>
  <si>
    <t>8 122442571</t>
  </si>
  <si>
    <t xml:space="preserve">  Desa. Ciasmara Kec. Pamijahan Kab.Bogor </t>
  </si>
  <si>
    <t>Jl.Saruyu A.16 - 2K No.24 Riung Bandung</t>
  </si>
  <si>
    <t>082130271945</t>
  </si>
  <si>
    <t xml:space="preserve">Komplek PKPN Asri No.8 Panyingkiran  Majalengka </t>
  </si>
  <si>
    <t>081320510086</t>
  </si>
  <si>
    <t>1ila Bandung Indah - Cendana A.2 Cilenyi Bandung 40393</t>
  </si>
  <si>
    <t>082118170963</t>
  </si>
  <si>
    <t xml:space="preserve"> Desa Sukamandijaya .Ciasem .Subang</t>
  </si>
  <si>
    <t>Kec. Pesisir Tengah Kab. Pesisir Barat .Pro1. lampung</t>
  </si>
  <si>
    <t>Desa GegerBitung Kec. Gegerbitung Kab. Sukabumi</t>
  </si>
  <si>
    <t>Kel. Talun Kec. Sumedang Utara Kab. Sumedang</t>
  </si>
  <si>
    <t>085294005659</t>
  </si>
  <si>
    <t>Kel.Brabasan Kec. Tanjung Raya Kab. Mesuji Lampung</t>
  </si>
  <si>
    <t>081369232216</t>
  </si>
  <si>
    <t>Simpang Pematang  Mesuji Lampung</t>
  </si>
  <si>
    <t>08127257515</t>
  </si>
  <si>
    <t>081383544447</t>
  </si>
  <si>
    <t>Siliwangi Muara Ciujung Timur Kec. Rangkasbitung Lebak</t>
  </si>
  <si>
    <t>057806757775</t>
  </si>
  <si>
    <t>Kp Cimarga Desa Marga jaya Kec.Cimarga Kab. Lebak</t>
  </si>
  <si>
    <t>081584467355</t>
  </si>
  <si>
    <t>Kp.Batujaya Desa Datar Cae Kec Kec. Ciriten Kab. Lebak</t>
  </si>
  <si>
    <t>085695122239</t>
  </si>
  <si>
    <t>Komplk SMK Karnas Sindangwangi Kab. Majalengka</t>
  </si>
  <si>
    <t>081320619477</t>
  </si>
  <si>
    <t xml:space="preserve"> Desa Pamokolan Kec.Cihaur Bautui Kab. Ciamis</t>
  </si>
  <si>
    <t>08179279706</t>
  </si>
  <si>
    <t>089602793057</t>
  </si>
  <si>
    <t>Jl.Raya Labuan Kampus UNMA Lasengsari Saketi - Pandeglang</t>
  </si>
  <si>
    <t>081310383767</t>
  </si>
  <si>
    <t>Jl.Raya Sobang Km.01 Panimbang Pandeglang Banten</t>
  </si>
  <si>
    <t>081318490400</t>
  </si>
  <si>
    <t>Jl. Jend. Sudirman Jaha Labuan Pandeglang Banten</t>
  </si>
  <si>
    <t>081310120602</t>
  </si>
  <si>
    <t>Cibuluh Desa Cikadu Kec. Cijambe Kab. Subang</t>
  </si>
  <si>
    <t>082121726855</t>
  </si>
  <si>
    <t>L</t>
  </si>
  <si>
    <t>P</t>
  </si>
  <si>
    <t>S2</t>
  </si>
  <si>
    <t>S1</t>
  </si>
  <si>
    <t>SLTA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</si>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</sst>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15" fontId="5" fillId="3" borderId="2" xfId="0" applyNumberFormat="1" applyFont="1" applyFill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 wrapText="1"/>
    </xf>
    <xf numFmtId="14" fontId="5" fillId="3" borderId="2" xfId="0" applyNumberFormat="1" applyFont="1" applyFill="1" applyBorder="1" applyAlignment="1">
      <alignment horizontal="left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left" vertical="center" wrapText="1"/>
    </xf>
    <xf numFmtId="49" fontId="5" fillId="3" borderId="2" xfId="0" quotePrefix="1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vertical="center" wrapText="1"/>
    </xf>
    <xf numFmtId="3" fontId="7" fillId="3" borderId="2" xfId="0" applyNumberFormat="1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13" zoomScale="75" zoomScaleNormal="75" workbookViewId="0">
      <selection activeCell="R2" sqref="R2:R29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6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19" t="s">
        <v>27</v>
      </c>
      <c r="P2" s="30" t="s">
        <v>131</v>
      </c>
      <c r="Q2" s="20">
        <v>48</v>
      </c>
      <c r="R2" s="9" t="str">
        <f>IF(Q2&lt;21,"&lt; 21",IF(Q2&lt;=30,"21 - 30",IF(Q2&lt;=40,"31 - 40",IF(Q2&lt;=50,"41 - 50","&gt; 50" ))))</f>
        <v>41 - 50</v>
      </c>
      <c r="S2" s="30" t="s">
        <v>133</v>
      </c>
      <c r="T2" s="7"/>
      <c r="U2" s="10"/>
      <c r="V2" s="21" t="s">
        <v>83</v>
      </c>
      <c r="W2" s="27" t="s">
        <v>84</v>
      </c>
      <c r="X2"/>
      <c r="Y2" s="7"/>
    </row>
    <row r="3" spans="1:25" ht="26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1" t="s">
        <v>131</v>
      </c>
      <c r="Q3" s="20">
        <v>56</v>
      </c>
      <c r="R3" s="9" t="str">
        <f t="shared" ref="R3:R29" si="0">IF(Q3&lt;21,"&lt; 21",IF(Q3&lt;=30,"21 - 30",IF(Q3&lt;=40,"31 - 40",IF(Q3&lt;=50,"41 - 50","&gt; 50" ))))</f>
        <v>&gt; 50</v>
      </c>
      <c r="S3" s="31" t="s">
        <v>134</v>
      </c>
      <c r="T3" s="7"/>
      <c r="U3" s="10"/>
      <c r="V3" s="21" t="s">
        <v>85</v>
      </c>
      <c r="W3" s="26" t="s">
        <v>86</v>
      </c>
      <c r="X3"/>
      <c r="Y3" s="7"/>
    </row>
    <row r="4" spans="1:25" ht="15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3" t="s">
        <v>30</v>
      </c>
      <c r="O4" s="19" t="s">
        <v>31</v>
      </c>
      <c r="P4" s="31" t="s">
        <v>131</v>
      </c>
      <c r="Q4" s="20">
        <v>28</v>
      </c>
      <c r="R4" s="9" t="str">
        <f t="shared" si="0"/>
        <v>21 - 30</v>
      </c>
      <c r="S4" s="31" t="s">
        <v>134</v>
      </c>
      <c r="T4" s="7"/>
      <c r="U4" s="10"/>
      <c r="V4" s="23" t="s">
        <v>87</v>
      </c>
      <c r="W4" s="27">
        <v>85658762246</v>
      </c>
      <c r="X4"/>
      <c r="Y4" s="7"/>
    </row>
    <row r="5" spans="1:25" ht="15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19" t="s">
        <v>33</v>
      </c>
      <c r="P5" s="31" t="s">
        <v>131</v>
      </c>
      <c r="Q5" s="20">
        <v>21</v>
      </c>
      <c r="R5" s="9" t="str">
        <f t="shared" si="0"/>
        <v>21 - 30</v>
      </c>
      <c r="S5" s="31" t="s">
        <v>135</v>
      </c>
      <c r="T5" s="7"/>
      <c r="U5" s="10"/>
      <c r="V5" s="21" t="s">
        <v>88</v>
      </c>
      <c r="W5" s="27">
        <v>85367637952</v>
      </c>
      <c r="X5"/>
      <c r="Y5" s="7"/>
    </row>
    <row r="6" spans="1:25" ht="26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19" t="s">
        <v>35</v>
      </c>
      <c r="P6" s="31" t="s">
        <v>131</v>
      </c>
      <c r="Q6" s="20">
        <v>39</v>
      </c>
      <c r="R6" s="9" t="str">
        <f t="shared" si="0"/>
        <v>31 - 40</v>
      </c>
      <c r="S6" s="31" t="s">
        <v>134</v>
      </c>
      <c r="T6" s="7"/>
      <c r="U6" s="10"/>
      <c r="V6" s="21" t="s">
        <v>89</v>
      </c>
      <c r="W6" s="27" t="s">
        <v>90</v>
      </c>
      <c r="X6"/>
      <c r="Y6" s="7"/>
    </row>
    <row r="7" spans="1:25" ht="26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19" t="s">
        <v>37</v>
      </c>
      <c r="P7" s="31" t="s">
        <v>131</v>
      </c>
      <c r="Q7" s="20">
        <v>31</v>
      </c>
      <c r="R7" s="9" t="str">
        <f t="shared" si="0"/>
        <v>31 - 40</v>
      </c>
      <c r="S7" s="31" t="s">
        <v>134</v>
      </c>
      <c r="T7" s="7"/>
      <c r="U7" s="10"/>
      <c r="V7" s="21" t="s">
        <v>91</v>
      </c>
      <c r="W7" s="27" t="s">
        <v>92</v>
      </c>
      <c r="X7"/>
      <c r="Y7" s="7"/>
    </row>
    <row r="8" spans="1:25" ht="39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24" t="s">
        <v>39</v>
      </c>
      <c r="P8" s="31" t="s">
        <v>131</v>
      </c>
      <c r="Q8" s="20">
        <v>49</v>
      </c>
      <c r="R8" s="9" t="str">
        <f t="shared" si="0"/>
        <v>41 - 50</v>
      </c>
      <c r="S8" s="31" t="s">
        <v>133</v>
      </c>
      <c r="T8" s="7"/>
      <c r="U8" s="10"/>
      <c r="V8" s="19" t="s">
        <v>93</v>
      </c>
      <c r="W8" s="27" t="s">
        <v>94</v>
      </c>
      <c r="X8"/>
      <c r="Y8" s="7"/>
    </row>
    <row r="9" spans="1:25" ht="15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19" t="s">
        <v>41</v>
      </c>
      <c r="P9" s="31" t="s">
        <v>131</v>
      </c>
      <c r="Q9" s="20">
        <v>20</v>
      </c>
      <c r="R9" s="9" t="str">
        <f t="shared" si="0"/>
        <v>&lt; 21</v>
      </c>
      <c r="S9" s="31" t="s">
        <v>135</v>
      </c>
      <c r="T9" s="7"/>
      <c r="U9" s="10"/>
      <c r="V9" s="21" t="s">
        <v>95</v>
      </c>
      <c r="W9" s="27">
        <v>85718580023</v>
      </c>
      <c r="X9"/>
      <c r="Y9" s="7"/>
    </row>
    <row r="10" spans="1:25" ht="26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19" t="s">
        <v>43</v>
      </c>
      <c r="P10" s="31" t="s">
        <v>131</v>
      </c>
      <c r="Q10" s="20">
        <v>51</v>
      </c>
      <c r="R10" s="9" t="str">
        <f t="shared" si="0"/>
        <v>&gt; 50</v>
      </c>
      <c r="S10" s="31" t="s">
        <v>134</v>
      </c>
      <c r="T10" s="7"/>
      <c r="U10" s="10"/>
      <c r="V10" s="21" t="s">
        <v>96</v>
      </c>
      <c r="W10" s="27" t="s">
        <v>97</v>
      </c>
      <c r="X10"/>
      <c r="Y10" s="7"/>
    </row>
    <row r="11" spans="1:25" ht="26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19" t="s">
        <v>45</v>
      </c>
      <c r="P11" s="31" t="s">
        <v>131</v>
      </c>
      <c r="Q11" s="20">
        <v>52</v>
      </c>
      <c r="R11" s="9" t="str">
        <f t="shared" si="0"/>
        <v>&gt; 50</v>
      </c>
      <c r="S11" s="31" t="s">
        <v>133</v>
      </c>
      <c r="T11" s="7"/>
      <c r="U11" s="10"/>
      <c r="V11" s="21" t="s">
        <v>98</v>
      </c>
      <c r="W11" s="27" t="s">
        <v>99</v>
      </c>
      <c r="X11"/>
      <c r="Y11" s="7"/>
    </row>
    <row r="12" spans="1:25" ht="26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2" t="s">
        <v>47</v>
      </c>
      <c r="P12" s="31" t="s">
        <v>131</v>
      </c>
      <c r="Q12" s="20">
        <v>51</v>
      </c>
      <c r="R12" s="9" t="str">
        <f t="shared" si="0"/>
        <v>&gt; 50</v>
      </c>
      <c r="S12" s="31" t="s">
        <v>134</v>
      </c>
      <c r="T12" s="7"/>
      <c r="U12" s="10"/>
      <c r="V12" s="21" t="s">
        <v>100</v>
      </c>
      <c r="W12" s="27" t="s">
        <v>101</v>
      </c>
      <c r="X12"/>
      <c r="Y12" s="7"/>
    </row>
    <row r="13" spans="1:25" ht="26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19" t="s">
        <v>49</v>
      </c>
      <c r="P13" s="31" t="s">
        <v>132</v>
      </c>
      <c r="Q13" s="20">
        <v>36</v>
      </c>
      <c r="R13" s="9" t="str">
        <f t="shared" si="0"/>
        <v>31 - 40</v>
      </c>
      <c r="S13" s="31" t="s">
        <v>134</v>
      </c>
      <c r="T13" s="7"/>
      <c r="U13" s="10"/>
      <c r="V13" s="21" t="s">
        <v>102</v>
      </c>
      <c r="W13" s="27">
        <v>81388248579</v>
      </c>
      <c r="X13"/>
      <c r="Y13" s="7"/>
    </row>
    <row r="14" spans="1:25" ht="15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19" t="s">
        <v>51</v>
      </c>
      <c r="P14" s="31" t="s">
        <v>132</v>
      </c>
      <c r="Q14" s="20">
        <v>36</v>
      </c>
      <c r="R14" s="9" t="str">
        <f t="shared" si="0"/>
        <v>31 - 40</v>
      </c>
      <c r="S14" s="31" t="s">
        <v>134</v>
      </c>
      <c r="T14" s="7"/>
      <c r="U14" s="10"/>
      <c r="V14" s="21" t="s">
        <v>103</v>
      </c>
      <c r="W14" s="20">
        <v>81379379990</v>
      </c>
      <c r="X14"/>
      <c r="Y14" s="7"/>
    </row>
    <row r="15" spans="1:25" ht="15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2" t="s">
        <v>53</v>
      </c>
      <c r="P15" s="31" t="s">
        <v>131</v>
      </c>
      <c r="Q15" s="20">
        <v>34</v>
      </c>
      <c r="R15" s="9" t="str">
        <f t="shared" si="0"/>
        <v>31 - 40</v>
      </c>
      <c r="S15" s="31" t="s">
        <v>134</v>
      </c>
      <c r="T15" s="7"/>
      <c r="U15" s="10"/>
      <c r="V15" s="21" t="s">
        <v>104</v>
      </c>
      <c r="W15" s="27">
        <v>85220969999</v>
      </c>
      <c r="X15"/>
      <c r="Y15" s="7"/>
    </row>
    <row r="16" spans="1:25" ht="26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19" t="s">
        <v>55</v>
      </c>
      <c r="P16" s="31" t="s">
        <v>131</v>
      </c>
      <c r="Q16" s="20">
        <v>43</v>
      </c>
      <c r="R16" s="9" t="str">
        <f t="shared" si="0"/>
        <v>41 - 50</v>
      </c>
      <c r="S16" s="31" t="s">
        <v>134</v>
      </c>
      <c r="T16" s="7"/>
      <c r="U16" s="10"/>
      <c r="V16" s="21" t="s">
        <v>105</v>
      </c>
      <c r="W16" s="27" t="s">
        <v>106</v>
      </c>
      <c r="X16"/>
      <c r="Y16" s="7"/>
    </row>
    <row r="17" spans="1:25" ht="26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56</v>
      </c>
      <c r="O17" s="19" t="s">
        <v>57</v>
      </c>
      <c r="P17" s="31" t="s">
        <v>131</v>
      </c>
      <c r="Q17" s="20">
        <v>48</v>
      </c>
      <c r="R17" s="9" t="str">
        <f t="shared" si="0"/>
        <v>41 - 50</v>
      </c>
      <c r="S17" s="31" t="s">
        <v>134</v>
      </c>
      <c r="T17" s="7"/>
      <c r="U17" s="10"/>
      <c r="V17" s="28" t="s">
        <v>107</v>
      </c>
      <c r="W17" s="27" t="s">
        <v>108</v>
      </c>
      <c r="X17"/>
      <c r="Y17" s="7"/>
    </row>
    <row r="18" spans="1:25" ht="26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58</v>
      </c>
      <c r="O18" s="19" t="s">
        <v>59</v>
      </c>
      <c r="P18" s="31" t="s">
        <v>131</v>
      </c>
      <c r="Q18" s="20">
        <v>46</v>
      </c>
      <c r="R18" s="9" t="str">
        <f t="shared" si="0"/>
        <v>41 - 50</v>
      </c>
      <c r="S18" s="31" t="s">
        <v>134</v>
      </c>
      <c r="T18" s="7"/>
      <c r="U18" s="10"/>
      <c r="V18" s="21" t="s">
        <v>109</v>
      </c>
      <c r="W18" s="27" t="s">
        <v>110</v>
      </c>
      <c r="X18"/>
      <c r="Y18" s="7"/>
    </row>
    <row r="19" spans="1:25" ht="26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60</v>
      </c>
      <c r="O19" s="19" t="s">
        <v>61</v>
      </c>
      <c r="P19" s="31" t="s">
        <v>131</v>
      </c>
      <c r="Q19" s="20">
        <v>36</v>
      </c>
      <c r="R19" s="9" t="str">
        <f t="shared" si="0"/>
        <v>31 - 40</v>
      </c>
      <c r="S19" s="31" t="s">
        <v>134</v>
      </c>
      <c r="T19" s="7"/>
      <c r="U19" s="6"/>
      <c r="V19" s="21"/>
      <c r="W19" s="27" t="s">
        <v>111</v>
      </c>
      <c r="X19"/>
      <c r="Y19" s="7"/>
    </row>
    <row r="20" spans="1:25" ht="26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5" t="s">
        <v>62</v>
      </c>
      <c r="O20" s="19" t="s">
        <v>63</v>
      </c>
      <c r="P20" s="31" t="s">
        <v>131</v>
      </c>
      <c r="Q20" s="20">
        <v>53</v>
      </c>
      <c r="R20" s="9" t="str">
        <f t="shared" si="0"/>
        <v>&gt; 50</v>
      </c>
      <c r="S20" s="31" t="s">
        <v>135</v>
      </c>
      <c r="T20" s="7"/>
      <c r="U20" s="10"/>
      <c r="V20" s="25" t="s">
        <v>112</v>
      </c>
      <c r="W20" s="27" t="s">
        <v>113</v>
      </c>
      <c r="X20"/>
      <c r="Y20" s="7"/>
    </row>
    <row r="21" spans="1:25" ht="26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5" t="s">
        <v>64</v>
      </c>
      <c r="O21" s="19" t="s">
        <v>65</v>
      </c>
      <c r="P21" s="31" t="s">
        <v>131</v>
      </c>
      <c r="Q21" s="20">
        <v>51</v>
      </c>
      <c r="R21" s="9" t="str">
        <f t="shared" si="0"/>
        <v>&gt; 50</v>
      </c>
      <c r="S21" s="31" t="s">
        <v>133</v>
      </c>
      <c r="T21" s="7"/>
      <c r="U21" s="6"/>
      <c r="V21" s="25" t="s">
        <v>114</v>
      </c>
      <c r="W21" s="27" t="s">
        <v>115</v>
      </c>
      <c r="X21"/>
      <c r="Y21" s="7"/>
    </row>
    <row r="22" spans="1:25" ht="26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5" t="s">
        <v>66</v>
      </c>
      <c r="O22" s="19" t="s">
        <v>67</v>
      </c>
      <c r="P22" s="31" t="s">
        <v>131</v>
      </c>
      <c r="Q22" s="20">
        <v>33</v>
      </c>
      <c r="R22" s="9" t="str">
        <f t="shared" si="0"/>
        <v>31 - 40</v>
      </c>
      <c r="S22" s="31" t="s">
        <v>134</v>
      </c>
      <c r="T22" s="7"/>
      <c r="U22" s="10"/>
      <c r="V22" s="25" t="s">
        <v>116</v>
      </c>
      <c r="W22" s="27" t="s">
        <v>117</v>
      </c>
      <c r="X22"/>
      <c r="Y22" s="7"/>
    </row>
    <row r="23" spans="1:25" ht="26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5" t="s">
        <v>68</v>
      </c>
      <c r="O23" s="19" t="s">
        <v>69</v>
      </c>
      <c r="P23" s="31" t="s">
        <v>132</v>
      </c>
      <c r="Q23" s="20">
        <v>32</v>
      </c>
      <c r="R23" s="9" t="str">
        <f t="shared" si="0"/>
        <v>31 - 40</v>
      </c>
      <c r="S23" s="31" t="s">
        <v>134</v>
      </c>
      <c r="T23" s="7"/>
      <c r="U23" s="10"/>
      <c r="V23" s="25" t="s">
        <v>118</v>
      </c>
      <c r="W23" s="27" t="s">
        <v>119</v>
      </c>
      <c r="X23"/>
      <c r="Y23" s="7"/>
    </row>
    <row r="24" spans="1:25" ht="26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5" t="s">
        <v>70</v>
      </c>
      <c r="O24" s="19" t="s">
        <v>71</v>
      </c>
      <c r="P24" s="31" t="s">
        <v>131</v>
      </c>
      <c r="Q24" s="20">
        <v>42</v>
      </c>
      <c r="R24" s="9" t="str">
        <f t="shared" si="0"/>
        <v>41 - 50</v>
      </c>
      <c r="S24" s="31" t="s">
        <v>134</v>
      </c>
      <c r="T24" s="7"/>
      <c r="U24" s="10"/>
      <c r="V24" s="25" t="s">
        <v>120</v>
      </c>
      <c r="W24" s="27" t="s">
        <v>121</v>
      </c>
      <c r="X24"/>
      <c r="Y24" s="7"/>
    </row>
    <row r="25" spans="1:25" ht="26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5" t="s">
        <v>72</v>
      </c>
      <c r="O25" s="19"/>
      <c r="P25" s="31" t="s">
        <v>131</v>
      </c>
      <c r="Q25" s="20"/>
      <c r="R25" s="9" t="str">
        <f t="shared" si="0"/>
        <v>&lt; 21</v>
      </c>
      <c r="S25" s="31" t="s">
        <v>136</v>
      </c>
      <c r="T25" s="7"/>
      <c r="U25" s="6"/>
      <c r="V25" s="25"/>
      <c r="W25" s="27" t="s">
        <v>122</v>
      </c>
      <c r="X25"/>
      <c r="Y25" s="7"/>
    </row>
    <row r="26" spans="1:25" ht="26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5" t="s">
        <v>73</v>
      </c>
      <c r="O26" s="26" t="s">
        <v>74</v>
      </c>
      <c r="P26" s="31" t="s">
        <v>131</v>
      </c>
      <c r="Q26" s="20">
        <v>51</v>
      </c>
      <c r="R26" s="9" t="str">
        <f t="shared" si="0"/>
        <v>&gt; 50</v>
      </c>
      <c r="S26" s="31" t="s">
        <v>134</v>
      </c>
      <c r="T26" s="7"/>
      <c r="U26" s="10"/>
      <c r="V26" s="25" t="s">
        <v>123</v>
      </c>
      <c r="W26" s="27" t="s">
        <v>124</v>
      </c>
      <c r="X26"/>
      <c r="Y26" s="7"/>
    </row>
    <row r="27" spans="1:25" ht="26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5" t="s">
        <v>75</v>
      </c>
      <c r="O27" s="19" t="s">
        <v>76</v>
      </c>
      <c r="P27" s="31" t="s">
        <v>131</v>
      </c>
      <c r="Q27" s="20">
        <v>42</v>
      </c>
      <c r="R27" s="9" t="str">
        <f t="shared" si="0"/>
        <v>41 - 50</v>
      </c>
      <c r="S27" s="31" t="s">
        <v>134</v>
      </c>
      <c r="T27" s="7"/>
      <c r="U27" s="10"/>
      <c r="V27" s="25" t="s">
        <v>125</v>
      </c>
      <c r="W27" s="27" t="s">
        <v>126</v>
      </c>
      <c r="X27"/>
      <c r="Y27" s="7"/>
    </row>
    <row r="28" spans="1:25" ht="26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5" t="s">
        <v>77</v>
      </c>
      <c r="O28" s="19" t="s">
        <v>78</v>
      </c>
      <c r="P28" s="31" t="s">
        <v>131</v>
      </c>
      <c r="Q28" s="20">
        <v>44</v>
      </c>
      <c r="R28" s="9" t="str">
        <f t="shared" si="0"/>
        <v>41 - 50</v>
      </c>
      <c r="S28" s="31" t="s">
        <v>134</v>
      </c>
      <c r="T28" s="7"/>
      <c r="U28" s="10"/>
      <c r="V28" s="25" t="s">
        <v>127</v>
      </c>
      <c r="W28" s="27" t="s">
        <v>128</v>
      </c>
      <c r="X28"/>
      <c r="Y28" s="7"/>
    </row>
    <row r="29" spans="1:25" ht="26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5" t="s">
        <v>79</v>
      </c>
      <c r="O29" s="19" t="s">
        <v>80</v>
      </c>
      <c r="P29" s="31" t="s">
        <v>131</v>
      </c>
      <c r="Q29" s="20">
        <v>42</v>
      </c>
      <c r="R29" s="9" t="str">
        <f t="shared" si="0"/>
        <v>41 - 50</v>
      </c>
      <c r="S29" s="31" t="s">
        <v>134</v>
      </c>
      <c r="T29" s="7"/>
      <c r="U29" s="10"/>
      <c r="V29" s="29" t="s">
        <v>129</v>
      </c>
      <c r="W29" s="27" t="s">
        <v>130</v>
      </c>
      <c r="X29"/>
      <c r="Y29" s="7"/>
    </row>
    <row r="30" spans="1:25" ht="15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5" t="s">
        <v>81</v>
      </c>
      <c r="O30" s="19"/>
      <c r="P30" s="31" t="s">
        <v>131</v>
      </c>
      <c r="Q30" s="20"/>
      <c r="R30" s="9"/>
      <c r="S30" s="31" t="s">
        <v>136</v>
      </c>
      <c r="T30" s="7"/>
      <c r="U30" s="10"/>
      <c r="V30" s="25"/>
      <c r="W30" s="27"/>
      <c r="X30"/>
      <c r="Y30" s="7"/>
    </row>
    <row r="31" spans="1:25" ht="15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5" t="s">
        <v>82</v>
      </c>
      <c r="O31" s="19"/>
      <c r="P31" s="31" t="s">
        <v>131</v>
      </c>
      <c r="Q31" s="20"/>
      <c r="R31" s="9"/>
      <c r="S31" s="31" t="s">
        <v>136</v>
      </c>
      <c r="T31" s="7"/>
      <c r="U31" s="10"/>
      <c r="V31" s="29"/>
      <c r="W31" s="27"/>
      <c r="X31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32"/>
      <c r="Q32" s="8"/>
      <c r="R32" s="9"/>
      <c r="S32" s="32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2016-09-20T00:46:29Z</dcterms:modified>
  <dc:language>en-US</dc:language>
</cp:coreProperties>
</file>