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8" i="1"/>
  <c r="R32" i="1"/>
  <c r="R33" i="1"/>
  <c r="R34" i="1"/>
  <c r="R35" i="1"/>
  <c r="R36" i="1"/>
  <c r="R2" i="1"/>
</calcChain>
</file>

<file path=xl/sharedStrings.xml><?xml version="1.0" encoding="utf-8"?>
<sst xmlns="http://schemas.openxmlformats.org/spreadsheetml/2006/main" count="225" uniqueCount="132">
  <si>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</si>
  <si>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</si>
  <si>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</si>
  <si>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</si>
  <si>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</si>
  <si>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</si>
  <si>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</si>
  <si>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</si>
  <si>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</si>
  <si>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</si>
  <si>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</si>
  <si>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</si>
  <si>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</si>
  <si>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</si>
  <si>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</si>
  <si>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</si>
  <si>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</si>
  <si>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</si>
  <si>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</si>
  <si>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</si>
  <si>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</si>
  <si>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</si>
  <si>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</si>
  <si>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</si>
  <si>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</si>
  <si>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</si>
  <si>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</si>
  <si>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</si>
  <si>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Drs. Sultoni Nurifai, Msi</t>
  </si>
  <si>
    <t>Yogyakarta/ 10 09 1962</t>
  </si>
  <si>
    <t>Hetty Susilawati</t>
  </si>
  <si>
    <t>Belitung/ 30 10 1963</t>
  </si>
  <si>
    <t>Muhammad Hisyam Said</t>
  </si>
  <si>
    <t>Pamboang/ 31 01 1974</t>
  </si>
  <si>
    <t>Ir. Abdul Kadir Ali</t>
  </si>
  <si>
    <t>Keruak/ 24 05 1959</t>
  </si>
  <si>
    <t>Ir. Ahmad Abas</t>
  </si>
  <si>
    <t>Flores Timur/ 31 12 1962</t>
  </si>
  <si>
    <t>Rusdiansyah, SE</t>
  </si>
  <si>
    <t>Pontianak/ 13 08 1963</t>
  </si>
  <si>
    <t>Ermawati. Amd</t>
  </si>
  <si>
    <t>Kandangan/ 28 08 1966</t>
  </si>
  <si>
    <t>Drs. Marjan Maguna, MH</t>
  </si>
  <si>
    <t>Batui 14 04 1964</t>
  </si>
  <si>
    <t>Dra. Nyoman Widarti, M.Si</t>
  </si>
  <si>
    <t>Sumbawa Besar/ 01 04 1963</t>
  </si>
  <si>
    <t xml:space="preserve">Yulin </t>
  </si>
  <si>
    <t>Kendari/ 17 07 1962</t>
  </si>
  <si>
    <t xml:space="preserve">Arief Rachman </t>
  </si>
  <si>
    <t>Pandeglang/ 07 06 1966</t>
  </si>
  <si>
    <t>Piterson, S.sos</t>
  </si>
  <si>
    <t xml:space="preserve">Pulang Pisau/ 08 01 1961 </t>
  </si>
  <si>
    <t>Ir. Sariani M.si</t>
  </si>
  <si>
    <t>Pekanbaru/ 11 05 1965</t>
  </si>
  <si>
    <t>Hj. Ety Mulyani S.sos</t>
  </si>
  <si>
    <t>Bengkulu/ 20 04 1969</t>
  </si>
  <si>
    <t>Ir. Irma Aryanti M.AP</t>
  </si>
  <si>
    <t>Panyabungau/ 20 03 1963</t>
  </si>
  <si>
    <t>Nurul Huda</t>
  </si>
  <si>
    <t>Pangkalpinang/ 08 10 1973</t>
  </si>
  <si>
    <t>J. Marasabesy, SE</t>
  </si>
  <si>
    <t>Ambon/ 15 03 1964</t>
  </si>
  <si>
    <t>Achmad Yudi Irawan</t>
  </si>
  <si>
    <t>Banjarmasin/ 16 06 1970</t>
  </si>
  <si>
    <t>Sugeng Suprayitno</t>
  </si>
  <si>
    <t>Surabaya/ 30 01 1964</t>
  </si>
  <si>
    <t>Danang Sujud Setiawan</t>
  </si>
  <si>
    <t>Sragen/ 15 08 1983</t>
  </si>
  <si>
    <t>Syeh Hasanusi, SE</t>
  </si>
  <si>
    <t>Aceh/ 20 06 1959</t>
  </si>
  <si>
    <t>Syarifudin Nasaru, SE</t>
  </si>
  <si>
    <t>Gorontalo/ 05 11 1984</t>
  </si>
  <si>
    <t>Yunike Mamangkey, SE</t>
  </si>
  <si>
    <t>Minahasa Selatan/ 10 06 1988</t>
  </si>
  <si>
    <t>Kgs. M. Yuusf, SE</t>
  </si>
  <si>
    <t>Ma. Kelingi, Keb.Mura/ 22 06 1960</t>
  </si>
  <si>
    <t>Martha MRL Tobing, SH,MM</t>
  </si>
  <si>
    <t>Malang/ 01 03 1960</t>
  </si>
  <si>
    <t>Hertin Octaviana</t>
  </si>
  <si>
    <t>Malang/ 21 10 1981</t>
  </si>
  <si>
    <t>Jl. Kauman 37 yogyakarta</t>
  </si>
  <si>
    <t>081328773787</t>
  </si>
  <si>
    <t>Taman Cibaduyut Indah Blok A/ 120 A. Bandung - Jawa Barat</t>
  </si>
  <si>
    <t>0818234592</t>
  </si>
  <si>
    <t>Jl. RE. Martadinata Komp. Perumahan Legenda G. Permai Blok C No. 11 Mamusu, Sulawesi Barat</t>
  </si>
  <si>
    <t>0811448982</t>
  </si>
  <si>
    <t>Jl. Reformasi III/120-121 BTN BHP Labuapi - Lombok Barat - NTB</t>
  </si>
  <si>
    <t>081807448546</t>
  </si>
  <si>
    <t>Jl.Artha Graha II No. 42 Kupang, NTT</t>
  </si>
  <si>
    <t>08124671391</t>
  </si>
  <si>
    <t>Komplek Karya Indah I No. 12A Kobar. Pontianak, Kalimantan Barat</t>
  </si>
  <si>
    <t>085252364677</t>
  </si>
  <si>
    <t>Jl. A. Yani KM 8 Komplek Palapan Indah No. 137 RT. 009 Kertak Hanyar Banjarmasin</t>
  </si>
  <si>
    <t>0811519715</t>
  </si>
  <si>
    <t>Jl. 1eteran, Lrg. Gudang UD. MAJU</t>
  </si>
  <si>
    <t>08124144130</t>
  </si>
  <si>
    <t>Jl. Kebo Iwa Gg. Kepundung No. 9/ Depm SD. 12 Padang Sambas Kaja, Denpasar Bali</t>
  </si>
  <si>
    <t>08123869489</t>
  </si>
  <si>
    <t>Jl. A. Yani Lr. Lakidende No. 5 Kadia Kel. Kadia. Kec. Kadia Kota. Kendari, Pro1. Sulawesi Utara</t>
  </si>
  <si>
    <t>081245557951</t>
  </si>
  <si>
    <t>Ciceri Indah, Jl. RA. Kartini Blok S No. 1 Ciceri Sarang banten</t>
  </si>
  <si>
    <t>08174908024</t>
  </si>
  <si>
    <t>Jl. RTA Milono KM 3.5 Komplek SDN - 6 Langkai Palangka Raya</t>
  </si>
  <si>
    <t>081258832411</t>
  </si>
  <si>
    <t>Jl. Seroja Indah No. 14 Tangkerang, Pekanbaru Riau</t>
  </si>
  <si>
    <t>085271333260</t>
  </si>
  <si>
    <t>Jl. Mahakam 1 No. 111 RT. 019 RW. 03 Bengkulu</t>
  </si>
  <si>
    <t>0811734464</t>
  </si>
  <si>
    <t>Jl. Menteng 7 Gg. Sentosa No. 10, Medan</t>
  </si>
  <si>
    <t>085361018980</t>
  </si>
  <si>
    <t>Jl. Melangir No. 17 Pangkalpinang</t>
  </si>
  <si>
    <t>085268488477</t>
  </si>
  <si>
    <t>Jl. STATM ASYB No. 5, Ambon</t>
  </si>
  <si>
    <t>08134325826</t>
  </si>
  <si>
    <t>Jl. Damanhuri Perum BTI Blok BO No. 4 Samarinda</t>
  </si>
  <si>
    <t>081346366280</t>
  </si>
  <si>
    <t>Jl. Gunungsari I Trem No. 11, Surabaya</t>
  </si>
  <si>
    <t>085232046906</t>
  </si>
  <si>
    <t>Taman Pinang Indah Blok. C 2, Sidoarjo</t>
  </si>
  <si>
    <t>081249994491</t>
  </si>
  <si>
    <t>Jl. Sersan Anwar BEY RT. 32 Kel. Kenali Besar Kota Jambi</t>
  </si>
  <si>
    <t>085266597991</t>
  </si>
  <si>
    <t>Jl. Sarini Abdullah Kel. Limba U II Kec. Kota Selatan Kota Gorontalo Pro1. Gorontalo</t>
  </si>
  <si>
    <t>085240054034</t>
  </si>
  <si>
    <t>Kel. Teung Atas, Lingk. II Kec. Wanes - Kota Manado</t>
  </si>
  <si>
    <t>081241060972</t>
  </si>
  <si>
    <t>Komp. Bougen1ile Blok I No. II KM 75 Kel. Kanyabaru Kec. Alang-alang Lebak, Palembang</t>
  </si>
  <si>
    <t>081326018167</t>
  </si>
  <si>
    <t>Jl. Mahakam 16, Malang</t>
  </si>
  <si>
    <t>08885508646</t>
  </si>
  <si>
    <t>Jl. Kertajasa II No. 53, Malang</t>
  </si>
  <si>
    <t>0341-7008333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</si>
</sst>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15" fontId="5" fillId="4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4" borderId="2" xfId="0" applyNumberFormat="1" applyFont="1" applyFill="1" applyBorder="1" applyAlignment="1">
      <alignment horizontal="left" vertical="center" wrapText="1"/>
    </xf>
    <xf numFmtId="3" fontId="6" fillId="4" borderId="2" xfId="0" applyNumberFormat="1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left" vertical="center" wrapText="1"/>
    </xf>
    <xf numFmtId="49" fontId="5" fillId="4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4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8" zoomScale="75" zoomScaleNormal="75" workbookViewId="0">
      <selection activeCell="R39" sqref="A39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3" t="s">
        <v>28</v>
      </c>
      <c r="O2" s="23" t="s">
        <v>29</v>
      </c>
      <c r="P2" s="20" t="s">
        <v>26</v>
      </c>
      <c r="Q2" s="24">
        <v>52</v>
      </c>
      <c r="R2" s="9" t="str">
        <f>IF(Q2&lt;21,"&lt; 21",IF(Q2&lt;=30,"21 - 30",IF(Q2&lt;=40,"31 - 40",IF(Q2&lt;=50,"41 - 50","&gt; 50" ))))</f>
        <v>&gt; 50</v>
      </c>
      <c r="S2" s="10"/>
      <c r="T2" s="7"/>
      <c r="U2" s="11"/>
      <c r="V2" s="25" t="s">
        <v>80</v>
      </c>
      <c r="W2" s="31" t="s">
        <v>81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5" t="s">
        <v>30</v>
      </c>
      <c r="O3" s="26" t="s">
        <v>31</v>
      </c>
      <c r="P3" s="21" t="s">
        <v>27</v>
      </c>
      <c r="Q3" s="24">
        <v>50</v>
      </c>
      <c r="R3" s="9" t="str">
        <f t="shared" ref="R3:R36" si="0">IF(Q3&lt;21,"&lt; 21",IF(Q3&lt;=30,"21 - 30",IF(Q3&lt;=40,"31 - 40",IF(Q3&lt;=50,"41 - 50","&gt; 50" ))))</f>
        <v>41 - 50</v>
      </c>
      <c r="S3" s="10"/>
      <c r="T3" s="7"/>
      <c r="U3" s="11"/>
      <c r="V3" s="25" t="s">
        <v>82</v>
      </c>
      <c r="W3" s="30" t="s">
        <v>83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7" t="s">
        <v>32</v>
      </c>
      <c r="O4" s="23" t="s">
        <v>33</v>
      </c>
      <c r="P4" s="21" t="s">
        <v>26</v>
      </c>
      <c r="Q4" s="24">
        <v>40</v>
      </c>
      <c r="R4" s="9" t="str">
        <f t="shared" si="0"/>
        <v>31 - 40</v>
      </c>
      <c r="S4" s="15"/>
      <c r="T4" s="7"/>
      <c r="U4" s="11"/>
      <c r="V4" s="27" t="s">
        <v>84</v>
      </c>
      <c r="W4" s="31" t="s">
        <v>85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5" t="s">
        <v>34</v>
      </c>
      <c r="O5" s="23" t="s">
        <v>35</v>
      </c>
      <c r="P5" s="21" t="s">
        <v>26</v>
      </c>
      <c r="Q5" s="24">
        <v>55</v>
      </c>
      <c r="R5" s="9" t="str">
        <f t="shared" si="0"/>
        <v>&gt; 50</v>
      </c>
      <c r="S5" s="10"/>
      <c r="T5" s="7"/>
      <c r="U5" s="11"/>
      <c r="V5" s="25" t="s">
        <v>86</v>
      </c>
      <c r="W5" s="31" t="s">
        <v>87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5" t="s">
        <v>36</v>
      </c>
      <c r="O6" s="23" t="s">
        <v>37</v>
      </c>
      <c r="P6" s="21" t="s">
        <v>26</v>
      </c>
      <c r="Q6" s="24">
        <v>51</v>
      </c>
      <c r="R6" s="9" t="str">
        <f t="shared" si="0"/>
        <v>&gt; 50</v>
      </c>
      <c r="S6" s="15"/>
      <c r="T6" s="7"/>
      <c r="U6" s="11"/>
      <c r="V6" s="25" t="s">
        <v>88</v>
      </c>
      <c r="W6" s="31" t="s">
        <v>89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5" t="s">
        <v>38</v>
      </c>
      <c r="O7" s="23" t="s">
        <v>39</v>
      </c>
      <c r="P7" s="21" t="s">
        <v>26</v>
      </c>
      <c r="Q7" s="24">
        <v>50</v>
      </c>
      <c r="R7" s="9" t="str">
        <f t="shared" si="0"/>
        <v>41 - 50</v>
      </c>
      <c r="S7" s="10"/>
      <c r="T7" s="7"/>
      <c r="U7" s="11"/>
      <c r="V7" s="25" t="s">
        <v>90</v>
      </c>
      <c r="W7" s="31" t="s">
        <v>91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5" t="s">
        <v>40</v>
      </c>
      <c r="O8" s="28" t="s">
        <v>41</v>
      </c>
      <c r="P8" s="21" t="s">
        <v>27</v>
      </c>
      <c r="Q8" s="24">
        <v>47</v>
      </c>
      <c r="R8" s="9" t="str">
        <f t="shared" si="0"/>
        <v>41 - 50</v>
      </c>
      <c r="S8" s="10"/>
      <c r="T8" s="7"/>
      <c r="U8" s="11"/>
      <c r="V8" s="23" t="s">
        <v>92</v>
      </c>
      <c r="W8" s="31" t="s">
        <v>93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5" t="s">
        <v>42</v>
      </c>
      <c r="O9" s="23" t="s">
        <v>43</v>
      </c>
      <c r="P9" s="21" t="s">
        <v>26</v>
      </c>
      <c r="Q9" s="24">
        <v>50</v>
      </c>
      <c r="R9" s="9" t="str">
        <f t="shared" si="0"/>
        <v>41 - 50</v>
      </c>
      <c r="S9" s="10"/>
      <c r="T9" s="7"/>
      <c r="U9" s="11"/>
      <c r="V9" s="25" t="s">
        <v>94</v>
      </c>
      <c r="W9" s="31" t="s">
        <v>95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5" t="s">
        <v>44</v>
      </c>
      <c r="O10" s="23" t="s">
        <v>45</v>
      </c>
      <c r="P10" s="21" t="s">
        <v>27</v>
      </c>
      <c r="Q10" s="24">
        <v>51</v>
      </c>
      <c r="R10" s="9" t="str">
        <f t="shared" si="0"/>
        <v>&gt; 50</v>
      </c>
      <c r="S10" s="10"/>
      <c r="T10" s="7"/>
      <c r="U10" s="11"/>
      <c r="V10" s="25" t="s">
        <v>96</v>
      </c>
      <c r="W10" s="31" t="s">
        <v>97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5" t="s">
        <v>46</v>
      </c>
      <c r="O11" s="23" t="s">
        <v>47</v>
      </c>
      <c r="P11" s="21" t="s">
        <v>27</v>
      </c>
      <c r="Q11" s="24">
        <v>52</v>
      </c>
      <c r="R11" s="9" t="str">
        <f t="shared" si="0"/>
        <v>&gt; 50</v>
      </c>
      <c r="S11" s="10"/>
      <c r="T11" s="7"/>
      <c r="U11" s="11"/>
      <c r="V11" s="25" t="s">
        <v>98</v>
      </c>
      <c r="W11" s="31" t="s">
        <v>99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5" t="s">
        <v>48</v>
      </c>
      <c r="O12" s="26" t="s">
        <v>49</v>
      </c>
      <c r="P12" s="21" t="s">
        <v>26</v>
      </c>
      <c r="Q12" s="24">
        <v>48</v>
      </c>
      <c r="R12" s="9" t="str">
        <f t="shared" si="0"/>
        <v>41 - 50</v>
      </c>
      <c r="S12" s="10"/>
      <c r="T12" s="7"/>
      <c r="U12" s="11"/>
      <c r="V12" s="25" t="s">
        <v>100</v>
      </c>
      <c r="W12" s="31" t="s">
        <v>101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5" t="s">
        <v>50</v>
      </c>
      <c r="O13" s="23" t="s">
        <v>51</v>
      </c>
      <c r="P13" s="21" t="s">
        <v>26</v>
      </c>
      <c r="Q13" s="24">
        <v>54</v>
      </c>
      <c r="R13" s="9" t="str">
        <f t="shared" si="0"/>
        <v>&gt; 50</v>
      </c>
      <c r="S13" s="15"/>
      <c r="T13" s="7"/>
      <c r="U13" s="11"/>
      <c r="V13" s="25" t="s">
        <v>102</v>
      </c>
      <c r="W13" s="31" t="s">
        <v>103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5" t="s">
        <v>52</v>
      </c>
      <c r="O14" s="23" t="s">
        <v>53</v>
      </c>
      <c r="P14" s="21" t="s">
        <v>27</v>
      </c>
      <c r="Q14" s="24">
        <v>49</v>
      </c>
      <c r="R14" s="9" t="str">
        <f t="shared" si="0"/>
        <v>41 - 50</v>
      </c>
      <c r="S14" s="10"/>
      <c r="T14" s="7"/>
      <c r="U14" s="11"/>
      <c r="V14" s="25" t="s">
        <v>104</v>
      </c>
      <c r="W14" s="24" t="s">
        <v>105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5" t="s">
        <v>54</v>
      </c>
      <c r="O15" s="26" t="s">
        <v>55</v>
      </c>
      <c r="P15" s="21" t="s">
        <v>27</v>
      </c>
      <c r="Q15" s="24">
        <v>45</v>
      </c>
      <c r="R15" s="9" t="str">
        <f t="shared" si="0"/>
        <v>41 - 50</v>
      </c>
      <c r="S15" s="10"/>
      <c r="T15" s="7"/>
      <c r="U15" s="11"/>
      <c r="V15" s="25" t="s">
        <v>106</v>
      </c>
      <c r="W15" s="31" t="s">
        <v>107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5"/>
      <c r="O16" s="23"/>
      <c r="P16" s="21"/>
      <c r="Q16" s="24"/>
      <c r="R16" s="9" t="str">
        <f t="shared" si="0"/>
        <v>&lt; 21</v>
      </c>
      <c r="S16" s="10"/>
      <c r="T16" s="7"/>
      <c r="U16" s="11"/>
      <c r="V16" s="25"/>
      <c r="W16" s="31"/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5" t="s">
        <v>56</v>
      </c>
      <c r="O17" s="23" t="s">
        <v>57</v>
      </c>
      <c r="P17" s="21" t="s">
        <v>27</v>
      </c>
      <c r="Q17" s="24">
        <v>51</v>
      </c>
      <c r="R17" s="9" t="str">
        <f t="shared" si="0"/>
        <v>&gt; 50</v>
      </c>
      <c r="S17" s="10"/>
      <c r="T17" s="7"/>
      <c r="U17" s="11"/>
      <c r="V17" s="32" t="s">
        <v>108</v>
      </c>
      <c r="W17" s="31" t="s">
        <v>109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5" t="s">
        <v>58</v>
      </c>
      <c r="O18" s="23" t="s">
        <v>59</v>
      </c>
      <c r="P18" s="21" t="s">
        <v>27</v>
      </c>
      <c r="Q18" s="24">
        <v>40</v>
      </c>
      <c r="R18" s="9" t="str">
        <f t="shared" si="0"/>
        <v>31 - 40</v>
      </c>
      <c r="S18" s="10"/>
      <c r="T18" s="7"/>
      <c r="U18" s="11"/>
      <c r="V18" s="25" t="s">
        <v>110</v>
      </c>
      <c r="W18" s="31" t="s">
        <v>111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5" t="s">
        <v>60</v>
      </c>
      <c r="O19" s="23" t="s">
        <v>61</v>
      </c>
      <c r="P19" s="21" t="s">
        <v>27</v>
      </c>
      <c r="Q19" s="24">
        <v>50</v>
      </c>
      <c r="R19" s="9" t="str">
        <f t="shared" si="0"/>
        <v>41 - 50</v>
      </c>
      <c r="S19" s="10"/>
      <c r="T19" s="7"/>
      <c r="U19" s="6"/>
      <c r="V19" s="25" t="s">
        <v>112</v>
      </c>
      <c r="W19" s="31" t="s">
        <v>113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9" t="s">
        <v>62</v>
      </c>
      <c r="O20" s="23" t="s">
        <v>63</v>
      </c>
      <c r="P20" s="21" t="s">
        <v>26</v>
      </c>
      <c r="Q20" s="24">
        <v>43</v>
      </c>
      <c r="R20" s="9" t="str">
        <f t="shared" si="0"/>
        <v>41 - 50</v>
      </c>
      <c r="S20" s="10"/>
      <c r="T20" s="7"/>
      <c r="U20" s="11"/>
      <c r="V20" s="29" t="s">
        <v>114</v>
      </c>
      <c r="W20" s="31" t="s">
        <v>115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9" t="s">
        <v>64</v>
      </c>
      <c r="O21" s="23" t="s">
        <v>65</v>
      </c>
      <c r="P21" s="21" t="s">
        <v>26</v>
      </c>
      <c r="Q21" s="24">
        <v>45</v>
      </c>
      <c r="R21" s="9" t="str">
        <f t="shared" si="0"/>
        <v>41 - 50</v>
      </c>
      <c r="S21" s="10"/>
      <c r="T21" s="7"/>
      <c r="U21" s="6"/>
      <c r="V21" s="29" t="s">
        <v>116</v>
      </c>
      <c r="W21" s="31" t="s">
        <v>117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9" t="s">
        <v>66</v>
      </c>
      <c r="O22" s="23" t="s">
        <v>67</v>
      </c>
      <c r="P22" s="21" t="s">
        <v>26</v>
      </c>
      <c r="Q22" s="24">
        <v>30</v>
      </c>
      <c r="R22" s="9" t="str">
        <f t="shared" si="0"/>
        <v>21 - 30</v>
      </c>
      <c r="S22" s="10"/>
      <c r="T22" s="7"/>
      <c r="U22" s="11"/>
      <c r="V22" s="29" t="s">
        <v>118</v>
      </c>
      <c r="W22" s="31" t="s">
        <v>119</v>
      </c>
      <c r="X22"/>
      <c r="Y22" s="7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9"/>
      <c r="O23" s="23"/>
      <c r="P23" s="21"/>
      <c r="Q23" s="24"/>
      <c r="R23" s="9"/>
      <c r="S23" s="10"/>
      <c r="T23" s="7"/>
      <c r="U23" s="11"/>
      <c r="V23" s="29"/>
      <c r="W23" s="31"/>
      <c r="X23"/>
      <c r="Y23" s="7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9"/>
      <c r="O24" s="23"/>
      <c r="P24" s="21"/>
      <c r="Q24" s="24"/>
      <c r="R24" s="9"/>
      <c r="S24" s="10"/>
      <c r="T24" s="7"/>
      <c r="U24" s="11"/>
      <c r="V24" s="29"/>
      <c r="W24" s="31"/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9"/>
      <c r="O25" s="23"/>
      <c r="P25" s="21"/>
      <c r="Q25" s="24"/>
      <c r="R25" s="9"/>
      <c r="S25" s="10"/>
      <c r="T25" s="7"/>
      <c r="U25" s="6"/>
      <c r="V25" s="29"/>
      <c r="W25" s="31"/>
      <c r="X25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9"/>
      <c r="O26" s="30"/>
      <c r="P26" s="21"/>
      <c r="Q26" s="24"/>
      <c r="R26" s="9"/>
      <c r="S26" s="10"/>
      <c r="T26" s="7"/>
      <c r="U26" s="11"/>
      <c r="V26" s="29"/>
      <c r="W26" s="31"/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9"/>
      <c r="O27" s="23"/>
      <c r="P27" s="21"/>
      <c r="Q27" s="24"/>
      <c r="R27" s="9"/>
      <c r="S27" s="10"/>
      <c r="T27" s="7"/>
      <c r="U27" s="11"/>
      <c r="V27" s="29"/>
      <c r="W27" s="31"/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9" t="s">
        <v>68</v>
      </c>
      <c r="O28" s="23" t="s">
        <v>69</v>
      </c>
      <c r="P28" s="21" t="s">
        <v>26</v>
      </c>
      <c r="Q28" s="24">
        <v>55</v>
      </c>
      <c r="R28" s="9" t="str">
        <f t="shared" si="0"/>
        <v>&gt; 50</v>
      </c>
      <c r="S28" s="10"/>
      <c r="T28" s="7"/>
      <c r="U28" s="11"/>
      <c r="V28" s="29" t="s">
        <v>120</v>
      </c>
      <c r="W28" s="31" t="s">
        <v>121</v>
      </c>
      <c r="X28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9"/>
      <c r="O29" s="23"/>
      <c r="P29" s="21"/>
      <c r="Q29" s="24"/>
      <c r="R29" s="9"/>
      <c r="S29" s="15"/>
      <c r="T29" s="7"/>
      <c r="U29" s="11"/>
      <c r="V29" s="33"/>
      <c r="W29" s="31"/>
      <c r="X29"/>
      <c r="Y29" s="7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9"/>
      <c r="O30" s="23"/>
      <c r="P30" s="21"/>
      <c r="Q30" s="24"/>
      <c r="R30" s="9"/>
      <c r="S30" s="10"/>
      <c r="T30" s="7"/>
      <c r="U30" s="11"/>
      <c r="V30" s="29"/>
      <c r="W30" s="31"/>
      <c r="X30"/>
      <c r="Y30" s="7"/>
    </row>
    <row r="31" spans="1:25" ht="1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9"/>
      <c r="O31" s="23"/>
      <c r="P31" s="21"/>
      <c r="Q31" s="24"/>
      <c r="R31" s="9"/>
      <c r="S31" s="15"/>
      <c r="T31" s="7"/>
      <c r="U31" s="11"/>
      <c r="V31" s="33"/>
      <c r="W31" s="31"/>
      <c r="X31"/>
      <c r="Y31" s="7"/>
    </row>
    <row r="32" spans="1:25" ht="26.25" thickBot="1" x14ac:dyDescent="0.3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5" t="s">
        <v>70</v>
      </c>
      <c r="O32" s="26" t="s">
        <v>71</v>
      </c>
      <c r="P32" s="21" t="s">
        <v>26</v>
      </c>
      <c r="Q32" s="24">
        <v>30</v>
      </c>
      <c r="R32" s="9" t="str">
        <f t="shared" si="0"/>
        <v>21 - 30</v>
      </c>
      <c r="S32" s="15"/>
      <c r="T32" s="7"/>
      <c r="U32" s="11"/>
      <c r="V32" s="25" t="s">
        <v>122</v>
      </c>
      <c r="W32" s="30" t="s">
        <v>123</v>
      </c>
      <c r="X32"/>
      <c r="Y32" s="7"/>
    </row>
    <row r="33" spans="1:25" ht="26.25" thickBot="1" x14ac:dyDescent="0.3">
      <c r="A33" s="18"/>
      <c r="B33" s="18"/>
      <c r="C33" s="3">
        <v>0</v>
      </c>
      <c r="D33" s="18"/>
      <c r="E33" s="18"/>
      <c r="F33" s="18"/>
      <c r="G33" s="3" t="s">
        <v>25</v>
      </c>
      <c r="H33" s="18"/>
      <c r="I33" s="3" t="s">
        <v>25</v>
      </c>
      <c r="J33" s="18"/>
      <c r="K33" s="18"/>
      <c r="L33" s="18"/>
      <c r="M33" s="27" t="s">
        <v>72</v>
      </c>
      <c r="O33" s="23" t="s">
        <v>73</v>
      </c>
      <c r="P33" s="21" t="s">
        <v>27</v>
      </c>
      <c r="Q33" s="24">
        <v>34</v>
      </c>
      <c r="R33" s="9" t="str">
        <f t="shared" si="0"/>
        <v>31 - 40</v>
      </c>
      <c r="S33" s="15"/>
      <c r="T33" s="7"/>
      <c r="U33" s="11"/>
      <c r="V33" s="27" t="s">
        <v>124</v>
      </c>
      <c r="W33" s="31" t="s">
        <v>125</v>
      </c>
      <c r="X33"/>
      <c r="Y33" s="7"/>
    </row>
    <row r="34" spans="1:25" ht="26.25" thickBot="1" x14ac:dyDescent="0.3">
      <c r="A34" s="18"/>
      <c r="B34" s="18"/>
      <c r="C34" s="3">
        <v>0</v>
      </c>
      <c r="D34" s="18"/>
      <c r="E34" s="18"/>
      <c r="F34" s="18"/>
      <c r="G34" s="3" t="s">
        <v>25</v>
      </c>
      <c r="H34" s="18"/>
      <c r="I34" s="3" t="s">
        <v>25</v>
      </c>
      <c r="J34" s="18"/>
      <c r="K34" s="18"/>
      <c r="L34" s="18"/>
      <c r="M34" s="25" t="s">
        <v>74</v>
      </c>
      <c r="O34" s="23" t="s">
        <v>75</v>
      </c>
      <c r="P34" s="21" t="s">
        <v>26</v>
      </c>
      <c r="Q34" s="24">
        <v>54</v>
      </c>
      <c r="R34" s="9" t="str">
        <f t="shared" si="0"/>
        <v>&gt; 50</v>
      </c>
      <c r="S34" s="15"/>
      <c r="T34" s="7"/>
      <c r="U34" s="11"/>
      <c r="V34" s="25" t="s">
        <v>126</v>
      </c>
      <c r="W34" s="31" t="s">
        <v>127</v>
      </c>
      <c r="X34"/>
      <c r="Y34" s="7"/>
    </row>
    <row r="35" spans="1:25" ht="26.25" thickBot="1" x14ac:dyDescent="0.3">
      <c r="A35" s="18"/>
      <c r="B35" s="18"/>
      <c r="C35" s="3">
        <v>0</v>
      </c>
      <c r="D35" s="18"/>
      <c r="E35" s="18"/>
      <c r="F35" s="18"/>
      <c r="G35" s="3" t="s">
        <v>25</v>
      </c>
      <c r="H35" s="18"/>
      <c r="I35" s="3" t="s">
        <v>25</v>
      </c>
      <c r="J35" s="18"/>
      <c r="K35" s="18"/>
      <c r="L35" s="18"/>
      <c r="M35" s="25" t="s">
        <v>76</v>
      </c>
      <c r="O35" s="23" t="s">
        <v>77</v>
      </c>
      <c r="P35" s="21" t="s">
        <v>27</v>
      </c>
      <c r="Q35" s="24">
        <v>54</v>
      </c>
      <c r="R35" s="9" t="str">
        <f t="shared" si="0"/>
        <v>&gt; 50</v>
      </c>
      <c r="S35" s="15"/>
      <c r="T35" s="7"/>
      <c r="U35" s="11"/>
      <c r="V35" s="25" t="s">
        <v>128</v>
      </c>
      <c r="W35" s="31" t="s">
        <v>129</v>
      </c>
      <c r="X35"/>
      <c r="Y35" s="7"/>
    </row>
    <row r="36" spans="1:25" ht="26.25" thickBot="1" x14ac:dyDescent="0.3">
      <c r="A36" s="18"/>
      <c r="B36" s="18"/>
      <c r="C36" s="3">
        <v>0</v>
      </c>
      <c r="D36" s="18"/>
      <c r="E36" s="18"/>
      <c r="F36" s="18"/>
      <c r="G36" s="3" t="s">
        <v>25</v>
      </c>
      <c r="H36" s="18"/>
      <c r="I36" s="3" t="s">
        <v>25</v>
      </c>
      <c r="J36" s="18"/>
      <c r="K36" s="18"/>
      <c r="L36" s="18"/>
      <c r="M36" s="25" t="s">
        <v>78</v>
      </c>
      <c r="O36" s="23" t="s">
        <v>79</v>
      </c>
      <c r="P36" s="21" t="s">
        <v>27</v>
      </c>
      <c r="Q36" s="24">
        <v>33</v>
      </c>
      <c r="R36" s="9" t="str">
        <f t="shared" si="0"/>
        <v>31 - 40</v>
      </c>
      <c r="S36" s="15"/>
      <c r="T36" s="7"/>
      <c r="U36" s="11"/>
      <c r="V36" s="25" t="s">
        <v>130</v>
      </c>
      <c r="W36" s="31" t="s">
        <v>131</v>
      </c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18"/>
      <c r="M37" s="13"/>
      <c r="N37"/>
      <c r="O37" s="6"/>
      <c r="P37" s="22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18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18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18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18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2016-09-20T03:30:55Z</dcterms:modified>
  <dc:language>en-US</dc:language>
</cp:coreProperties>
</file>