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0" i="1" l="1"/>
  <c r="R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</calcChain>
</file>

<file path=xl/sharedStrings.xml><?xml version="1.0" encoding="utf-8"?>
<sst xmlns="http://schemas.openxmlformats.org/spreadsheetml/2006/main" count="264" uniqueCount="152">
  <si>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</si>
  <si>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</si>
  <si>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</si>
  <si>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</si>
  <si>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</si>
  <si>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</si>
  <si>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</si>
  <si>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</si>
  <si>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</si>
  <si>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</si>
  <si>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</si>
  <si>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</si>
  <si>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</si>
  <si>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</si>
  <si>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</si>
  <si>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</si>
  <si>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</si>
  <si>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</si>
  <si>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</si>
  <si>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</si>
  <si>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</si>
  <si>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</si>
  <si>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</si>
  <si>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</si>
  <si>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</si>
  <si>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</si>
  <si>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Leonard Leiwakabessy, Spi</t>
  </si>
  <si>
    <t>Hutumuri / 05-08-1977</t>
  </si>
  <si>
    <t>Lahadi</t>
  </si>
  <si>
    <t>Rumah Tiga / 07-11-1952</t>
  </si>
  <si>
    <t>Semy Untayana</t>
  </si>
  <si>
    <t>Dobo, 1962</t>
  </si>
  <si>
    <t>M. M. Barutressy, S.Pd</t>
  </si>
  <si>
    <t>Namtabung, 15-09-1950</t>
  </si>
  <si>
    <t>Glenmary Tahalele</t>
  </si>
  <si>
    <t>Ambon, 26-08-1971</t>
  </si>
  <si>
    <t>Novlissa Rumpuin</t>
  </si>
  <si>
    <t>Ambon, 02-03-1992</t>
  </si>
  <si>
    <t>Maudy Hattu</t>
  </si>
  <si>
    <t>Ambon, 17-12-1976</t>
  </si>
  <si>
    <t>Muh. Rezky Fanolong</t>
  </si>
  <si>
    <t>Ambon, 29-09-1992</t>
  </si>
  <si>
    <t>Monyka Watumlawar</t>
  </si>
  <si>
    <t>Ambon, 26-10-1982</t>
  </si>
  <si>
    <t>Maria Muskita</t>
  </si>
  <si>
    <t>Ambon, 06-10-1972</t>
  </si>
  <si>
    <t>Rusfani Maskim, SE</t>
  </si>
  <si>
    <t>Ory, 19-10-1986</t>
  </si>
  <si>
    <t>Jacoba Lauhenapessy</t>
  </si>
  <si>
    <t>Dobo, 02-02-1960</t>
  </si>
  <si>
    <t>Tesa Risakota</t>
  </si>
  <si>
    <t>Ambon, 18-05-1994</t>
  </si>
  <si>
    <t>Sulma Latuconsina</t>
  </si>
  <si>
    <t>31-07-1983</t>
  </si>
  <si>
    <t>Barend Y. Uspitany</t>
  </si>
  <si>
    <t>Yafila P. Teon, 06-01-1955</t>
  </si>
  <si>
    <t>Lien Kaipatty</t>
  </si>
  <si>
    <t>Allang, 23-05-1963</t>
  </si>
  <si>
    <t>Jeine Hehanusa</t>
  </si>
  <si>
    <t>Manado, 16-01-1975</t>
  </si>
  <si>
    <t>Velly Desy Lesnussa</t>
  </si>
  <si>
    <t>Ambon, 25-12-1972</t>
  </si>
  <si>
    <t>Neljie de Queljoe</t>
  </si>
  <si>
    <t>Ambon, 12-12-1963</t>
  </si>
  <si>
    <t>Ivonne Waas</t>
  </si>
  <si>
    <t>Ambon, 30-07-1970</t>
  </si>
  <si>
    <t>Fonni Pantouw</t>
  </si>
  <si>
    <t>Manado, 07-02-1965</t>
  </si>
  <si>
    <t>Diana Gaspersl</t>
  </si>
  <si>
    <t>Ambon, 26-12-1969</t>
  </si>
  <si>
    <t>M. Mubarak Leikawa</t>
  </si>
  <si>
    <t>Morella, 17-01-1987</t>
  </si>
  <si>
    <t>Said Mochdar Assagaff</t>
  </si>
  <si>
    <t>Ambon, 13-10-1989</t>
  </si>
  <si>
    <t>Neny Berhitu</t>
  </si>
  <si>
    <t>Ihamahu, 18-06-1971</t>
  </si>
  <si>
    <t>Nuraini Lapiah, Spd</t>
  </si>
  <si>
    <t>Buton, 17-08-1971</t>
  </si>
  <si>
    <t>Vensica Olivia Lewerissa</t>
  </si>
  <si>
    <t>Ambon, 26-10-1992</t>
  </si>
  <si>
    <t>Ayulendi</t>
  </si>
  <si>
    <t>Tual, 28-08-1991</t>
  </si>
  <si>
    <t>Peggy Maghijn</t>
  </si>
  <si>
    <t>Ambon, 09-06-1977</t>
  </si>
  <si>
    <t>Jikra T</t>
  </si>
  <si>
    <t>Maluku Tengah, 12-02-1975</t>
  </si>
  <si>
    <t>Hutumuri RT.004 / 01 Leitimur Selatan, Ambon, Maluku</t>
  </si>
  <si>
    <t>085343011826</t>
  </si>
  <si>
    <t>Dusun Hulung</t>
  </si>
  <si>
    <t>082399901372</t>
  </si>
  <si>
    <t>085243325160</t>
  </si>
  <si>
    <t>Jl. Dr. Kayadoe, RT/RW. 002/001, Benteng, Nusaniwe</t>
  </si>
  <si>
    <t>0911346306/ 081343369814</t>
  </si>
  <si>
    <t>Jl. Da Sil1a No. 42, Ambon</t>
  </si>
  <si>
    <t>081343491706</t>
  </si>
  <si>
    <t>Karang panjang, Jl. Haruhun</t>
  </si>
  <si>
    <t>085254088688</t>
  </si>
  <si>
    <t>Lorong Maranatha</t>
  </si>
  <si>
    <t>082238118991</t>
  </si>
  <si>
    <t>Jl. Sultan Hasanudin RT 02/01 No. 54, Batu Merah, Ambon</t>
  </si>
  <si>
    <t>082399166092</t>
  </si>
  <si>
    <t>Tawiri</t>
  </si>
  <si>
    <t>0812951566372</t>
  </si>
  <si>
    <t>Pulugangsa, Jl. Pattimura RT.001/04</t>
  </si>
  <si>
    <t>0911353795/ 081343451971</t>
  </si>
  <si>
    <t>Kampus IAIN</t>
  </si>
  <si>
    <t>081248999759</t>
  </si>
  <si>
    <t>Jl. Ina Tuni 8 No.1 Karang Panjang</t>
  </si>
  <si>
    <t>0911312084/ 081343036292</t>
  </si>
  <si>
    <t>Jl. Wolter Monginsidi Lateri 3</t>
  </si>
  <si>
    <t>081343083644</t>
  </si>
  <si>
    <t>Jl. Kebun Cengkeh Blok AG</t>
  </si>
  <si>
    <t>085344325331</t>
  </si>
  <si>
    <t>Pengungsi Banda RT.023, Suli</t>
  </si>
  <si>
    <t>082197519548</t>
  </si>
  <si>
    <t>Allang</t>
  </si>
  <si>
    <t>082199031567</t>
  </si>
  <si>
    <t>Latery 2, Jl. Wohermongisidi</t>
  </si>
  <si>
    <t>085312208840</t>
  </si>
  <si>
    <t>Jl. Siriman Kayu Putih RT.002/004</t>
  </si>
  <si>
    <t>085216907125</t>
  </si>
  <si>
    <t>Kayu Putih RT.002/004</t>
  </si>
  <si>
    <t>0911342404/ 081247317812</t>
  </si>
  <si>
    <t>Jl. Siriman Kayu Putih, Ambon</t>
  </si>
  <si>
    <t>085243004121</t>
  </si>
  <si>
    <t>Kayu Putih, Jl. Perumtel</t>
  </si>
  <si>
    <t>081340877984</t>
  </si>
  <si>
    <t>Waitatiri / Suli RT.45</t>
  </si>
  <si>
    <t>081243307202</t>
  </si>
  <si>
    <t>Neg. Morella, Kec. Leihitu, Kab. Maluku Tengah</t>
  </si>
  <si>
    <t>085344416408</t>
  </si>
  <si>
    <t>Batu Merah</t>
  </si>
  <si>
    <t>085210541481</t>
  </si>
  <si>
    <t>Waiyari, Desa Suli, Maluku Tengah</t>
  </si>
  <si>
    <t>0911362542/ 081343301302</t>
  </si>
  <si>
    <t>Komplek Pertokoan Batu Merah Rt.003/001 Sirimau, Ambon</t>
  </si>
  <si>
    <t>081343489644</t>
  </si>
  <si>
    <t>Karang Panjang</t>
  </si>
  <si>
    <t>082199721843</t>
  </si>
  <si>
    <t>Benteng Atas</t>
  </si>
  <si>
    <t>082398510173</t>
  </si>
  <si>
    <t>Asmil Bentas</t>
  </si>
  <si>
    <t>085243179806</t>
  </si>
  <si>
    <t>Asmil Batu Merah</t>
  </si>
  <si>
    <t>082239116730</t>
  </si>
  <si>
    <t>L</t>
  </si>
  <si>
    <t>P</t>
  </si>
  <si>
    <t>S1</t>
  </si>
  <si>
    <t>SLTA</t>
  </si>
  <si>
    <t>DIII</t>
  </si>
  <si>
    <t>SLTP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</si>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</sst>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K19" zoomScale="75" zoomScaleNormal="75" workbookViewId="0">
      <selection activeCell="O32" sqref="O29:Y3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5" t="s">
        <v>145</v>
      </c>
      <c r="Q2" s="20">
        <v>37</v>
      </c>
      <c r="R2" s="9" t="str">
        <f>IF(Q2&lt;21,"&lt; 21",IF(Q2&lt;=30,"21 - 30",IF(Q2&lt;=40,"31 - 40",IF(Q2&lt;=50,"41 - 50","&gt; 50" ))))</f>
        <v>31 - 40</v>
      </c>
      <c r="S2" s="38" t="s">
        <v>147</v>
      </c>
      <c r="T2" s="7"/>
      <c r="U2" s="10"/>
      <c r="V2" s="21" t="s">
        <v>86</v>
      </c>
      <c r="W2" s="30" t="s">
        <v>87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6" t="s">
        <v>145</v>
      </c>
      <c r="Q3" s="20">
        <v>62</v>
      </c>
      <c r="R3" s="9" t="str">
        <f t="shared" ref="R3:R31" si="0">IF(Q3&lt;21,"&lt; 21",IF(Q3&lt;=30,"21 - 30",IF(Q3&lt;=40,"31 - 40",IF(Q3&lt;=50,"41 - 50","&gt; 50" ))))</f>
        <v>&gt; 50</v>
      </c>
      <c r="S3" s="39" t="s">
        <v>148</v>
      </c>
      <c r="T3" s="7"/>
      <c r="U3" s="10"/>
      <c r="V3" s="21" t="s">
        <v>88</v>
      </c>
      <c r="W3" s="30" t="s">
        <v>89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6" t="s">
        <v>145</v>
      </c>
      <c r="Q4" s="20">
        <v>51</v>
      </c>
      <c r="R4" s="9" t="str">
        <f t="shared" si="0"/>
        <v>&gt; 50</v>
      </c>
      <c r="S4" s="39" t="s">
        <v>148</v>
      </c>
      <c r="T4" s="7"/>
      <c r="U4" s="10"/>
      <c r="V4" s="23"/>
      <c r="W4" s="30" t="s">
        <v>90</v>
      </c>
      <c r="X4"/>
      <c r="Y4" s="7"/>
    </row>
    <row r="5" spans="1:25" ht="51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6" t="s">
        <v>146</v>
      </c>
      <c r="Q5" s="20">
        <v>64</v>
      </c>
      <c r="R5" s="9" t="str">
        <f t="shared" si="0"/>
        <v>&gt; 50</v>
      </c>
      <c r="S5" s="39" t="s">
        <v>147</v>
      </c>
      <c r="T5" s="7"/>
      <c r="U5" s="10"/>
      <c r="V5" s="21" t="s">
        <v>91</v>
      </c>
      <c r="W5" s="30" t="s">
        <v>92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6" t="s">
        <v>146</v>
      </c>
      <c r="Q6" s="20">
        <v>43</v>
      </c>
      <c r="R6" s="9" t="str">
        <f t="shared" si="0"/>
        <v>41 - 50</v>
      </c>
      <c r="S6" s="39" t="s">
        <v>148</v>
      </c>
      <c r="T6" s="7"/>
      <c r="U6" s="10"/>
      <c r="V6" s="21" t="s">
        <v>93</v>
      </c>
      <c r="W6" s="30" t="s">
        <v>94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6" t="s">
        <v>146</v>
      </c>
      <c r="Q7" s="20">
        <v>22</v>
      </c>
      <c r="R7" s="9" t="str">
        <f t="shared" si="0"/>
        <v>21 - 30</v>
      </c>
      <c r="S7" s="39" t="s">
        <v>148</v>
      </c>
      <c r="T7" s="7"/>
      <c r="U7" s="10"/>
      <c r="V7" s="21" t="s">
        <v>95</v>
      </c>
      <c r="W7" s="30" t="s">
        <v>96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6" t="s">
        <v>146</v>
      </c>
      <c r="Q8" s="20">
        <v>38</v>
      </c>
      <c r="R8" s="9" t="str">
        <f t="shared" si="0"/>
        <v>31 - 40</v>
      </c>
      <c r="S8" s="39" t="s">
        <v>147</v>
      </c>
      <c r="T8" s="7"/>
      <c r="U8" s="10"/>
      <c r="V8" s="19" t="s">
        <v>97</v>
      </c>
      <c r="W8" s="30" t="s">
        <v>98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6" t="s">
        <v>145</v>
      </c>
      <c r="Q9" s="20">
        <v>22</v>
      </c>
      <c r="R9" s="9" t="str">
        <f t="shared" si="0"/>
        <v>21 - 30</v>
      </c>
      <c r="S9" s="39" t="s">
        <v>148</v>
      </c>
      <c r="T9" s="7"/>
      <c r="U9" s="10"/>
      <c r="V9" s="21" t="s">
        <v>99</v>
      </c>
      <c r="W9" s="30" t="s">
        <v>100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6" t="s">
        <v>146</v>
      </c>
      <c r="Q10" s="20">
        <v>32</v>
      </c>
      <c r="R10" s="9" t="str">
        <f t="shared" si="0"/>
        <v>31 - 40</v>
      </c>
      <c r="S10" s="39" t="s">
        <v>148</v>
      </c>
      <c r="T10" s="7"/>
      <c r="U10" s="10"/>
      <c r="V10" s="21" t="s">
        <v>101</v>
      </c>
      <c r="W10" s="30" t="s">
        <v>102</v>
      </c>
      <c r="X10"/>
      <c r="Y10" s="7"/>
    </row>
    <row r="11" spans="1:25" ht="51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6" t="s">
        <v>146</v>
      </c>
      <c r="Q11" s="20">
        <v>42</v>
      </c>
      <c r="R11" s="9" t="str">
        <f t="shared" si="0"/>
        <v>41 - 50</v>
      </c>
      <c r="S11" s="39" t="s">
        <v>148</v>
      </c>
      <c r="T11" s="7"/>
      <c r="U11" s="10"/>
      <c r="V11" s="21" t="s">
        <v>103</v>
      </c>
      <c r="W11" s="30" t="s">
        <v>104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6" t="s">
        <v>146</v>
      </c>
      <c r="Q12" s="20">
        <v>28</v>
      </c>
      <c r="R12" s="9" t="str">
        <f t="shared" si="0"/>
        <v>21 - 30</v>
      </c>
      <c r="S12" s="39" t="s">
        <v>147</v>
      </c>
      <c r="T12" s="7"/>
      <c r="U12" s="10"/>
      <c r="V12" s="21" t="s">
        <v>105</v>
      </c>
      <c r="W12" s="30" t="s">
        <v>106</v>
      </c>
      <c r="X12"/>
      <c r="Y12" s="7"/>
    </row>
    <row r="13" spans="1:25" ht="51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4" t="s">
        <v>49</v>
      </c>
      <c r="P13" s="36" t="s">
        <v>146</v>
      </c>
      <c r="Q13" s="20">
        <v>54</v>
      </c>
      <c r="R13" s="9" t="str">
        <f t="shared" si="0"/>
        <v>&gt; 50</v>
      </c>
      <c r="S13" s="39" t="s">
        <v>147</v>
      </c>
      <c r="T13" s="7"/>
      <c r="U13" s="10"/>
      <c r="V13" s="21" t="s">
        <v>107</v>
      </c>
      <c r="W13" s="30" t="s">
        <v>108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6" t="s">
        <v>146</v>
      </c>
      <c r="Q14" s="20">
        <v>20</v>
      </c>
      <c r="R14" s="9" t="str">
        <f t="shared" si="0"/>
        <v>&lt; 21</v>
      </c>
      <c r="S14" s="39" t="s">
        <v>148</v>
      </c>
      <c r="T14" s="7"/>
      <c r="U14" s="10"/>
      <c r="V14" s="21" t="s">
        <v>109</v>
      </c>
      <c r="W14" s="30" t="s">
        <v>110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6" t="s">
        <v>146</v>
      </c>
      <c r="Q15" s="20">
        <v>31</v>
      </c>
      <c r="R15" s="9" t="str">
        <f t="shared" si="0"/>
        <v>31 - 40</v>
      </c>
      <c r="S15" s="39" t="s">
        <v>147</v>
      </c>
      <c r="T15" s="7"/>
      <c r="U15" s="10"/>
      <c r="V15" s="21" t="s">
        <v>111</v>
      </c>
      <c r="W15" s="30" t="s">
        <v>112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19" t="s">
        <v>55</v>
      </c>
      <c r="P16" s="36" t="s">
        <v>145</v>
      </c>
      <c r="Q16" s="20">
        <v>59</v>
      </c>
      <c r="R16" s="9" t="str">
        <f t="shared" si="0"/>
        <v>&gt; 50</v>
      </c>
      <c r="S16" s="39" t="s">
        <v>149</v>
      </c>
      <c r="T16" s="7"/>
      <c r="U16" s="10"/>
      <c r="V16" s="21" t="s">
        <v>113</v>
      </c>
      <c r="W16" s="30" t="s">
        <v>114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19" t="s">
        <v>57</v>
      </c>
      <c r="P17" s="36" t="s">
        <v>146</v>
      </c>
      <c r="Q17" s="20">
        <v>53</v>
      </c>
      <c r="R17" s="9" t="str">
        <f t="shared" si="0"/>
        <v>&gt; 50</v>
      </c>
      <c r="S17" s="39" t="s">
        <v>150</v>
      </c>
      <c r="T17" s="7"/>
      <c r="U17" s="10"/>
      <c r="V17" s="31" t="s">
        <v>115</v>
      </c>
      <c r="W17" s="30" t="s">
        <v>116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19" t="s">
        <v>59</v>
      </c>
      <c r="P18" s="36" t="s">
        <v>146</v>
      </c>
      <c r="Q18" s="25">
        <v>39</v>
      </c>
      <c r="R18" s="9" t="str">
        <f t="shared" si="0"/>
        <v>31 - 40</v>
      </c>
      <c r="S18" s="39" t="s">
        <v>151</v>
      </c>
      <c r="T18" s="7"/>
      <c r="U18" s="10"/>
      <c r="V18" s="21" t="s">
        <v>117</v>
      </c>
      <c r="W18" s="30" t="s">
        <v>118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19" t="s">
        <v>61</v>
      </c>
      <c r="P19" s="36" t="s">
        <v>146</v>
      </c>
      <c r="Q19" s="20">
        <v>42</v>
      </c>
      <c r="R19" s="9" t="str">
        <f t="shared" si="0"/>
        <v>41 - 50</v>
      </c>
      <c r="S19" s="39" t="s">
        <v>147</v>
      </c>
      <c r="T19" s="7"/>
      <c r="U19" s="6"/>
      <c r="V19" s="21" t="s">
        <v>119</v>
      </c>
      <c r="W19" s="30" t="s">
        <v>120</v>
      </c>
      <c r="X19"/>
      <c r="Y19" s="7"/>
    </row>
    <row r="20" spans="1:25" ht="51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62</v>
      </c>
      <c r="O20" s="19" t="s">
        <v>63</v>
      </c>
      <c r="P20" s="36" t="s">
        <v>146</v>
      </c>
      <c r="Q20" s="20">
        <v>51</v>
      </c>
      <c r="R20" s="9" t="str">
        <f t="shared" si="0"/>
        <v>&gt; 50</v>
      </c>
      <c r="S20" s="39" t="s">
        <v>150</v>
      </c>
      <c r="T20" s="7"/>
      <c r="U20" s="10"/>
      <c r="V20" s="26" t="s">
        <v>121</v>
      </c>
      <c r="W20" s="30" t="s">
        <v>122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64</v>
      </c>
      <c r="O21" s="24" t="s">
        <v>65</v>
      </c>
      <c r="P21" s="36" t="s">
        <v>146</v>
      </c>
      <c r="Q21" s="20">
        <v>44</v>
      </c>
      <c r="R21" s="9" t="str">
        <f t="shared" si="0"/>
        <v>41 - 50</v>
      </c>
      <c r="S21" s="39" t="s">
        <v>148</v>
      </c>
      <c r="T21" s="7"/>
      <c r="U21" s="6"/>
      <c r="V21" s="26" t="s">
        <v>123</v>
      </c>
      <c r="W21" s="30" t="s">
        <v>124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66</v>
      </c>
      <c r="O22" s="19" t="s">
        <v>67</v>
      </c>
      <c r="P22" s="36" t="s">
        <v>146</v>
      </c>
      <c r="Q22" s="20">
        <v>49</v>
      </c>
      <c r="R22" s="9" t="str">
        <f t="shared" si="0"/>
        <v>41 - 50</v>
      </c>
      <c r="S22" s="39" t="s">
        <v>148</v>
      </c>
      <c r="T22" s="7"/>
      <c r="U22" s="10"/>
      <c r="V22" s="26" t="s">
        <v>125</v>
      </c>
      <c r="W22" s="30" t="s">
        <v>126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68</v>
      </c>
      <c r="O23" s="19" t="s">
        <v>69</v>
      </c>
      <c r="P23" s="36" t="s">
        <v>146</v>
      </c>
      <c r="Q23" s="20">
        <v>44</v>
      </c>
      <c r="R23" s="9" t="str">
        <f t="shared" si="0"/>
        <v>41 - 50</v>
      </c>
      <c r="S23" s="39" t="s">
        <v>148</v>
      </c>
      <c r="T23" s="7"/>
      <c r="U23" s="10"/>
      <c r="V23" s="26" t="s">
        <v>127</v>
      </c>
      <c r="W23" s="30" t="s">
        <v>128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70</v>
      </c>
      <c r="O24" s="24" t="s">
        <v>71</v>
      </c>
      <c r="P24" s="36" t="s">
        <v>145</v>
      </c>
      <c r="Q24" s="20">
        <v>27</v>
      </c>
      <c r="R24" s="9" t="str">
        <f t="shared" si="0"/>
        <v>21 - 30</v>
      </c>
      <c r="S24" s="39" t="s">
        <v>147</v>
      </c>
      <c r="T24" s="7"/>
      <c r="U24" s="10"/>
      <c r="V24" s="26" t="s">
        <v>129</v>
      </c>
      <c r="W24" s="30" t="s">
        <v>130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72</v>
      </c>
      <c r="O25" s="24" t="s">
        <v>73</v>
      </c>
      <c r="P25" s="36" t="s">
        <v>145</v>
      </c>
      <c r="Q25" s="20">
        <v>24</v>
      </c>
      <c r="R25" s="9" t="str">
        <f t="shared" si="0"/>
        <v>21 - 30</v>
      </c>
      <c r="S25" s="39" t="s">
        <v>147</v>
      </c>
      <c r="T25" s="7"/>
      <c r="U25" s="6"/>
      <c r="V25" s="26" t="s">
        <v>131</v>
      </c>
      <c r="W25" s="30" t="s">
        <v>132</v>
      </c>
      <c r="X25"/>
      <c r="Y25" s="7"/>
    </row>
    <row r="26" spans="1:25" ht="51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74</v>
      </c>
      <c r="O26" s="24" t="s">
        <v>75</v>
      </c>
      <c r="P26" s="36" t="s">
        <v>146</v>
      </c>
      <c r="Q26" s="20">
        <v>43</v>
      </c>
      <c r="R26" s="9" t="str">
        <f t="shared" si="0"/>
        <v>41 - 50</v>
      </c>
      <c r="S26" s="39" t="s">
        <v>147</v>
      </c>
      <c r="T26" s="7"/>
      <c r="U26" s="10"/>
      <c r="V26" s="26" t="s">
        <v>133</v>
      </c>
      <c r="W26" s="30" t="s">
        <v>134</v>
      </c>
      <c r="X26"/>
      <c r="Y26" s="7"/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76</v>
      </c>
      <c r="O27" s="24" t="s">
        <v>77</v>
      </c>
      <c r="P27" s="36" t="s">
        <v>146</v>
      </c>
      <c r="Q27" s="20">
        <v>42</v>
      </c>
      <c r="R27" s="9" t="str">
        <f t="shared" si="0"/>
        <v>41 - 50</v>
      </c>
      <c r="S27" s="39" t="s">
        <v>147</v>
      </c>
      <c r="T27" s="7"/>
      <c r="U27" s="10"/>
      <c r="V27" s="26" t="s">
        <v>135</v>
      </c>
      <c r="W27" s="30" t="s">
        <v>136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78</v>
      </c>
      <c r="O28" s="19" t="s">
        <v>79</v>
      </c>
      <c r="P28" s="36" t="s">
        <v>146</v>
      </c>
      <c r="Q28" s="20">
        <v>21</v>
      </c>
      <c r="R28" s="9" t="str">
        <f t="shared" si="0"/>
        <v>21 - 30</v>
      </c>
      <c r="S28" s="39" t="s">
        <v>147</v>
      </c>
      <c r="T28" s="7"/>
      <c r="U28" s="10"/>
      <c r="V28" s="26" t="s">
        <v>137</v>
      </c>
      <c r="W28" s="30" t="s">
        <v>138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80</v>
      </c>
      <c r="O29" s="19" t="s">
        <v>81</v>
      </c>
      <c r="P29" s="36" t="s">
        <v>146</v>
      </c>
      <c r="Q29" s="20">
        <v>23</v>
      </c>
      <c r="R29" s="9" t="str">
        <f t="shared" si="0"/>
        <v>21 - 30</v>
      </c>
      <c r="S29" s="39" t="s">
        <v>147</v>
      </c>
      <c r="T29" s="7"/>
      <c r="U29" s="10"/>
      <c r="V29" s="32" t="s">
        <v>139</v>
      </c>
      <c r="W29" s="30" t="s">
        <v>140</v>
      </c>
      <c r="X29"/>
      <c r="Y29" s="7"/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82</v>
      </c>
      <c r="O30" s="19" t="s">
        <v>83</v>
      </c>
      <c r="P30" s="36" t="s">
        <v>146</v>
      </c>
      <c r="Q30" s="20">
        <v>36</v>
      </c>
      <c r="R30" s="9" t="str">
        <f>IF(Q30&lt;21,"&lt; 21",IF(Q30&lt;=30,"21 - 30",IF(Q30&lt;=40,"31 - 40",IF(Q30&lt;=50,"41 - 50","&gt; 50" ))))</f>
        <v>31 - 40</v>
      </c>
      <c r="S30" s="39" t="s">
        <v>151</v>
      </c>
      <c r="T30" s="7"/>
      <c r="U30" s="10"/>
      <c r="V30" s="26" t="s">
        <v>141</v>
      </c>
      <c r="W30" s="30" t="s">
        <v>142</v>
      </c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84</v>
      </c>
      <c r="O31" s="28" t="s">
        <v>85</v>
      </c>
      <c r="P31" s="36" t="s">
        <v>145</v>
      </c>
      <c r="Q31" s="29">
        <v>49</v>
      </c>
      <c r="R31" s="9" t="str">
        <f t="shared" si="0"/>
        <v>41 - 50</v>
      </c>
      <c r="S31" s="39" t="s">
        <v>147</v>
      </c>
      <c r="T31" s="7"/>
      <c r="U31" s="10"/>
      <c r="V31" s="33" t="s">
        <v>143</v>
      </c>
      <c r="W31" s="34" t="s">
        <v>144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37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2016-09-20T04:07:22Z</dcterms:modified>
  <dc:language>en-US</dc:language>
</cp:coreProperties>
</file>