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6" i="1" l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Q17" i="1"/>
  <c r="R17" i="1" s="1"/>
  <c r="R16" i="1"/>
  <c r="R15" i="1"/>
  <c r="R14" i="1"/>
  <c r="Q13" i="1"/>
  <c r="R13" i="1" s="1"/>
  <c r="R12" i="1"/>
  <c r="R11" i="1"/>
  <c r="R10" i="1"/>
  <c r="R9" i="1"/>
  <c r="R8" i="1"/>
  <c r="R7" i="1"/>
  <c r="R6" i="1"/>
  <c r="R5" i="1"/>
  <c r="Q5" i="1"/>
  <c r="R4" i="1"/>
  <c r="R3" i="1"/>
  <c r="R2" i="1"/>
</calcChain>
</file>

<file path=xl/sharedStrings.xml><?xml version="1.0" encoding="utf-8"?>
<sst xmlns="http://schemas.openxmlformats.org/spreadsheetml/2006/main" count="302" uniqueCount="169">
  <si>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</si>
  <si>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</si>
  <si>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</si>
  <si>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</si>
  <si>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</si>
  <si>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</si>
  <si>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</si>
  <si>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</si>
  <si>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</si>
  <si>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</si>
  <si>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</si>
  <si>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</si>
  <si>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</si>
  <si>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</si>
  <si>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</si>
  <si>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</si>
  <si>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</si>
  <si>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</si>
  <si>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</si>
  <si>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</si>
  <si>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</si>
  <si>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</si>
  <si>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</si>
  <si>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</si>
  <si>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</si>
  <si>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</si>
  <si>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Pallecy Permana</t>
  </si>
  <si>
    <t>Padang, 04-05-1986</t>
  </si>
  <si>
    <t>L</t>
  </si>
  <si>
    <t>S1</t>
  </si>
  <si>
    <t>Jl. Bandes Parak Jagarang no. 2</t>
  </si>
  <si>
    <t>081266824670</t>
  </si>
  <si>
    <t>Deswita Chan, S.Pd</t>
  </si>
  <si>
    <t>Padang, 17-04-1985</t>
  </si>
  <si>
    <t>Komp. Parupuk Raya Blok D. 48 Tabing, Padang</t>
  </si>
  <si>
    <t>085263393990</t>
  </si>
  <si>
    <t>Irareni</t>
  </si>
  <si>
    <t>Padamg Kunik, 24-12-1983</t>
  </si>
  <si>
    <t>Jl. Raya Padang Indorung Rt. 03 Rw. 01 Kel. Cengkeh Kec. Lubuk Begulung Koto Padang</t>
  </si>
  <si>
    <t>081374279372</t>
  </si>
  <si>
    <t>Eiyanda Omaria</t>
  </si>
  <si>
    <t>Padang, 04-04-1981</t>
  </si>
  <si>
    <t>Jl. Banda Aceh No. 9 Siteba Padang</t>
  </si>
  <si>
    <t>081363388418</t>
  </si>
  <si>
    <t>Ektry Hazemi, SE.I</t>
  </si>
  <si>
    <t>Batusangkar, 21-12-1982</t>
  </si>
  <si>
    <t>Kjorong Koto Baru Nagari Batubara Kec. Pariangan Kab. Tanah Datar</t>
  </si>
  <si>
    <t>081363935853</t>
  </si>
  <si>
    <t>Mardalinda</t>
  </si>
  <si>
    <t>Padang, 20-02-1969</t>
  </si>
  <si>
    <t>P</t>
  </si>
  <si>
    <t>Jl. Buton No. 9 Ulak Karang Padang</t>
  </si>
  <si>
    <t>082173156855</t>
  </si>
  <si>
    <t>Sri Oktarina</t>
  </si>
  <si>
    <t>Padang, 09-10-1987</t>
  </si>
  <si>
    <t>Pasar Baru No. 17 Rt. 03 Rw. 02 Kel. Cupak Tangah Kec. Pauh Padang</t>
  </si>
  <si>
    <t>085375907430</t>
  </si>
  <si>
    <t>Rini Anggraini</t>
  </si>
  <si>
    <t>Muaro Paiti, 24-10-1978</t>
  </si>
  <si>
    <t>Jl. Riau No. 72 Kel. Ibuh Payakumbuh</t>
  </si>
  <si>
    <t>082169914441</t>
  </si>
  <si>
    <t>Gusnova Aries</t>
  </si>
  <si>
    <t>04-04-1981</t>
  </si>
  <si>
    <t>Nagari Simabur Kec. Pariangan Kab. Tanah Datar</t>
  </si>
  <si>
    <t>081363050743</t>
  </si>
  <si>
    <t>Dona Yelpi Hendra</t>
  </si>
  <si>
    <t>Salimpaung, 27-01-1982</t>
  </si>
  <si>
    <t>Jorong Koto Tuo Nagari Salimpaung Kec. Salimpaung Kab. Tanah Datar</t>
  </si>
  <si>
    <t>081267992830</t>
  </si>
  <si>
    <t>Nofa Sriwahyuni</t>
  </si>
  <si>
    <t>Malintang, 11-11-1982</t>
  </si>
  <si>
    <t>Jorong Malintang Nag. Lawang Mandahiling Kec. Salimpaung Kab. Tanah Datar</t>
  </si>
  <si>
    <t>081216775112</t>
  </si>
  <si>
    <t>Syafrijal</t>
  </si>
  <si>
    <t>S2</t>
  </si>
  <si>
    <t>Jl. Bandis Parak Jigarang No. 16 Rt. 02Rw. 05 Kel Anduring Padang</t>
  </si>
  <si>
    <t>085355440470</t>
  </si>
  <si>
    <t>Vonny Vatrisia, SE</t>
  </si>
  <si>
    <t>Padang, 21-09-1983</t>
  </si>
  <si>
    <t>Jl. Terandam III No. 19 A Padang Sumbar</t>
  </si>
  <si>
    <t>082171148044</t>
  </si>
  <si>
    <t>Betymes Enjumera, SE, MM</t>
  </si>
  <si>
    <t>Padang, 06-06-1983</t>
  </si>
  <si>
    <t>Jl. Lori Rt. 01 Rw. 03 Kel. Lubuk Minturun Kec. Koto Tangah Padang</t>
  </si>
  <si>
    <t>08121966016</t>
  </si>
  <si>
    <t>Rhesma Radyah, SE.I</t>
  </si>
  <si>
    <t>Padang, 01-02-1986</t>
  </si>
  <si>
    <t>Jl. Fisika No. 6A Gunung Pangilun Padang</t>
  </si>
  <si>
    <t>081363037192</t>
  </si>
  <si>
    <t>Toni Eka Saputra</t>
  </si>
  <si>
    <t>Surian, 02-07-1982</t>
  </si>
  <si>
    <t>Jl. Dr. Sutomo No. 114F Marapalum</t>
  </si>
  <si>
    <t>085265020681</t>
  </si>
  <si>
    <t>Aprinoriza</t>
  </si>
  <si>
    <t>Riau, 05-10-1975</t>
  </si>
  <si>
    <t>Simpang Komp. Polda Balai Baru Rt. 05 rw. 05 Kel. Gunung Sarik Kec. Kuranji Padang</t>
  </si>
  <si>
    <t>081266619768</t>
  </si>
  <si>
    <t>Antoni Yonesa</t>
  </si>
  <si>
    <t>Payakumbuh, 07-06-1983</t>
  </si>
  <si>
    <t>SLTA</t>
  </si>
  <si>
    <t>Jl. Jeruk Gg. SDN 60 Rt. 30 Rw. 01 Kel. Kubu Gadang Kec. Payakumbuh Utara Kota Payakumbuh</t>
  </si>
  <si>
    <t>081266653218</t>
  </si>
  <si>
    <t>Afriyanti</t>
  </si>
  <si>
    <t>Padang, 01-04-1985</t>
  </si>
  <si>
    <t>Jl. Banteng No. 1 Rt. 02 Rw. 04 Kel. Cupak Tangah Kec. Pauh</t>
  </si>
  <si>
    <t>085263922550</t>
  </si>
  <si>
    <t>Hurriyah Abdullah, S.TP</t>
  </si>
  <si>
    <t>Solok, 23-01-1986</t>
  </si>
  <si>
    <t>Jl. Manggis 25 No. 404 rt. 03 Rw. 12 Kel. Kuranji Kec. Kuranji Padang</t>
  </si>
  <si>
    <t>085263436323</t>
  </si>
  <si>
    <t>Fauziah</t>
  </si>
  <si>
    <t>20-12-1989</t>
  </si>
  <si>
    <t>Ulakan, Kec. Ulakan Tapakis Kab. Padang Pariaman</t>
  </si>
  <si>
    <t>082283015184</t>
  </si>
  <si>
    <t>Henny Novariola</t>
  </si>
  <si>
    <t>15-11-1982</t>
  </si>
  <si>
    <t>Perumahan Kemilau Permata Kuranji Blok D10 Kel. Lorong Gadang Kec. Kuranji</t>
  </si>
  <si>
    <t>081363646400</t>
  </si>
  <si>
    <t>Nuriyani</t>
  </si>
  <si>
    <t>Padang, 28-02-1982</t>
  </si>
  <si>
    <t>Bypass Kampung Lalang No. 56 Rt. 5 Rw.6 Kel. Pasar Ambacang Kec. Kuranji Padang</t>
  </si>
  <si>
    <t>081266097899</t>
  </si>
  <si>
    <t>Nahri Pebriadi</t>
  </si>
  <si>
    <t>Bukittinggi, 17-02-1982</t>
  </si>
  <si>
    <t>Perum. Astek Blok R3 No. 04 Kel. Kalumbuk Kec. Kuranji Kota Padang</t>
  </si>
  <si>
    <t>082388468532</t>
  </si>
  <si>
    <t>Efrizon</t>
  </si>
  <si>
    <t>Padang, 09-12-1972</t>
  </si>
  <si>
    <t>Taratak Paneh Rt. 02 rw. 06 Kel. Korong Gadang Kota Padang</t>
  </si>
  <si>
    <t>085374253322</t>
  </si>
  <si>
    <t>Doni Arfa, SH</t>
  </si>
  <si>
    <t>Padang, 12-05-1978</t>
  </si>
  <si>
    <t>Rumah Tigo Ruang Rt. 03 Rw. 06 Kelurahan Amduring Kec. Kuranji Padang</t>
  </si>
  <si>
    <t>085274161952</t>
  </si>
  <si>
    <t>Dona Sari Dewi, SP</t>
  </si>
  <si>
    <t>Payakumbuh, 18-08-1982</t>
  </si>
  <si>
    <t>Komp. Emilindo No. 33 Rt. 02 Rw. 20 Kel. Pangambiran Ampalu Nan xx Kec. Lubuk Begalung Padang</t>
  </si>
  <si>
    <t>081363499099</t>
  </si>
  <si>
    <t>Arief Murdani</t>
  </si>
  <si>
    <t>Cingkariang, 27-08-1983</t>
  </si>
  <si>
    <t>Jl. M. Hatta No. 5 Rt. 02 Rw. 01 Pasar Baru Kel. Cupak Tangah Kec. Pauh Kota Padang</t>
  </si>
  <si>
    <t>081374123223</t>
  </si>
  <si>
    <t>Harris Marnison</t>
  </si>
  <si>
    <t>Padang, 28-010-1980</t>
  </si>
  <si>
    <t>Gang Syuhada No. 1 B Kelurahan Koto Baru Nan xx Kec. Lubuk Begalang Padang</t>
  </si>
  <si>
    <t>08126765506</t>
  </si>
  <si>
    <t>Deri Okta Beni</t>
  </si>
  <si>
    <t>Padang Panjang, 15-10-1988</t>
  </si>
  <si>
    <t>Komp. Mutiara Putih Blok L2 Rt. 2 Rw. 9 Bt. Kabung Ganting Kec. Koto Tangah</t>
  </si>
  <si>
    <t>081374067488</t>
  </si>
  <si>
    <t>Masrena Siregar</t>
  </si>
  <si>
    <t>Padang Sidempuan, 23-03-1991</t>
  </si>
  <si>
    <t>Jl. Sumatera No. E3 Ulak Karang Padang</t>
  </si>
  <si>
    <t>085372326119</t>
  </si>
  <si>
    <t>Alfi Imra</t>
  </si>
  <si>
    <t>Nagari Gadang, 20-06-1982</t>
  </si>
  <si>
    <t>Nagari Gadang, Sariak Laweh, Kec. AkabilucuKab. 50 Kota</t>
  </si>
  <si>
    <t>081267070210</t>
  </si>
  <si>
    <t>Arben Marde</t>
  </si>
  <si>
    <t>Jl. Lintas Sumatera Komp. Masjid Palangki Kec. IvNagari Kab. Sijunjung</t>
  </si>
  <si>
    <t>081266026811</t>
  </si>
  <si>
    <t>Riyadus Arsilah</t>
  </si>
  <si>
    <t>Jl. M Yunus No. 1 Rt. 03 Rw. 09 Lubuk Lueh Padang</t>
  </si>
  <si>
    <t>085363045005</t>
  </si>
  <si>
    <t>Derrina  Novita</t>
  </si>
  <si>
    <t>Padang,16-12-1991</t>
  </si>
  <si>
    <t>DIII</t>
  </si>
  <si>
    <t>KJKS BMT Kube Sejahtera Padang Jl Adinegoro No 25 A Tabing Padang</t>
  </si>
  <si>
    <t>085364665798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</si>
</sst>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0" xfId="0" applyBorder="1" applyAlignment="1"/>
    <xf numFmtId="3" fontId="5" fillId="2" borderId="2" xfId="1" applyNumberFormat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1" zoomScale="75" zoomScaleNormal="75" workbookViewId="0">
      <selection activeCell="R2" sqref="R2:R3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8.85546875" style="1"/>
    <col min="16" max="16" width="12" style="1"/>
    <col min="17" max="17" width="6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v>28</v>
      </c>
      <c r="R2" s="9" t="str">
        <f t="shared" ref="R2:R36" si="0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32</v>
      </c>
      <c r="N3"/>
      <c r="O3" s="6" t="s">
        <v>33</v>
      </c>
      <c r="P3" s="7" t="s">
        <v>28</v>
      </c>
      <c r="Q3" s="8">
        <v>29</v>
      </c>
      <c r="R3" s="9" t="str">
        <f t="shared" si="0"/>
        <v>21 - 30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6" t="s">
        <v>37</v>
      </c>
      <c r="P4" s="7" t="s">
        <v>28</v>
      </c>
      <c r="Q4" s="8">
        <v>31</v>
      </c>
      <c r="R4" s="9" t="str">
        <f t="shared" si="0"/>
        <v>31 - 40</v>
      </c>
      <c r="S4" s="10" t="s">
        <v>29</v>
      </c>
      <c r="T4" s="7"/>
      <c r="U4" s="11"/>
      <c r="V4" s="16" t="s">
        <v>38</v>
      </c>
      <c r="W4" s="13" t="s">
        <v>39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40</v>
      </c>
      <c r="N5"/>
      <c r="O5" s="6" t="s">
        <v>41</v>
      </c>
      <c r="P5" s="7" t="s">
        <v>28</v>
      </c>
      <c r="Q5" s="17">
        <f>2014-1981</f>
        <v>33</v>
      </c>
      <c r="R5" s="9" t="str">
        <f t="shared" si="0"/>
        <v>31 - 40</v>
      </c>
      <c r="S5" s="10" t="s">
        <v>29</v>
      </c>
      <c r="T5" s="7"/>
      <c r="U5" s="11"/>
      <c r="V5" s="12" t="s">
        <v>42</v>
      </c>
      <c r="W5" s="13" t="s">
        <v>43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44</v>
      </c>
      <c r="N6"/>
      <c r="O6" s="6" t="s">
        <v>45</v>
      </c>
      <c r="P6" s="7" t="s">
        <v>28</v>
      </c>
      <c r="Q6" s="8">
        <v>32</v>
      </c>
      <c r="R6" s="9" t="str">
        <f t="shared" si="0"/>
        <v>31 - 40</v>
      </c>
      <c r="S6" s="10" t="s">
        <v>29</v>
      </c>
      <c r="T6" s="7"/>
      <c r="U6" s="11"/>
      <c r="V6" s="12" t="s">
        <v>46</v>
      </c>
      <c r="W6" s="13" t="s">
        <v>47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48</v>
      </c>
      <c r="N7"/>
      <c r="O7" s="6" t="s">
        <v>49</v>
      </c>
      <c r="P7" s="7" t="s">
        <v>50</v>
      </c>
      <c r="Q7" s="8">
        <v>45</v>
      </c>
      <c r="R7" s="9" t="str">
        <f t="shared" si="0"/>
        <v>41 - 50</v>
      </c>
      <c r="S7" s="10" t="s">
        <v>29</v>
      </c>
      <c r="T7" s="7"/>
      <c r="U7" s="11"/>
      <c r="V7" s="12" t="s">
        <v>51</v>
      </c>
      <c r="W7" s="13" t="s">
        <v>52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53</v>
      </c>
      <c r="N8"/>
      <c r="O8" s="6" t="s">
        <v>54</v>
      </c>
      <c r="P8" s="7" t="s">
        <v>28</v>
      </c>
      <c r="Q8" s="8">
        <v>27</v>
      </c>
      <c r="R8" s="9" t="str">
        <f t="shared" si="0"/>
        <v>21 - 30</v>
      </c>
      <c r="S8" s="10" t="s">
        <v>29</v>
      </c>
      <c r="T8" s="7"/>
      <c r="U8" s="11"/>
      <c r="V8" s="18" t="s">
        <v>55</v>
      </c>
      <c r="W8" s="13" t="s">
        <v>56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57</v>
      </c>
      <c r="N9"/>
      <c r="O9" s="6" t="s">
        <v>58</v>
      </c>
      <c r="P9" s="7" t="s">
        <v>28</v>
      </c>
      <c r="Q9" s="8">
        <v>36</v>
      </c>
      <c r="R9" s="9" t="str">
        <f t="shared" si="0"/>
        <v>31 - 40</v>
      </c>
      <c r="S9" s="10" t="s">
        <v>29</v>
      </c>
      <c r="T9" s="7"/>
      <c r="U9" s="11"/>
      <c r="V9" s="12" t="s">
        <v>59</v>
      </c>
      <c r="W9" s="13" t="s">
        <v>60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61</v>
      </c>
      <c r="N10"/>
      <c r="O10" s="6" t="s">
        <v>62</v>
      </c>
      <c r="P10" s="7" t="s">
        <v>28</v>
      </c>
      <c r="Q10" s="8">
        <v>33</v>
      </c>
      <c r="R10" s="9" t="str">
        <f t="shared" si="0"/>
        <v>31 - 40</v>
      </c>
      <c r="S10" s="10" t="s">
        <v>29</v>
      </c>
      <c r="T10" s="7"/>
      <c r="U10" s="11"/>
      <c r="V10" s="12" t="s">
        <v>63</v>
      </c>
      <c r="W10" s="13" t="s">
        <v>64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65</v>
      </c>
      <c r="N11"/>
      <c r="O11" s="6" t="s">
        <v>66</v>
      </c>
      <c r="P11" s="7" t="s">
        <v>28</v>
      </c>
      <c r="Q11" s="8">
        <v>32</v>
      </c>
      <c r="R11" s="9" t="str">
        <f t="shared" si="0"/>
        <v>31 - 40</v>
      </c>
      <c r="S11" s="10" t="s">
        <v>29</v>
      </c>
      <c r="T11" s="7"/>
      <c r="U11" s="11"/>
      <c r="V11" s="12" t="s">
        <v>67</v>
      </c>
      <c r="W11" s="13" t="s">
        <v>68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69</v>
      </c>
      <c r="N12"/>
      <c r="O12" s="6" t="s">
        <v>70</v>
      </c>
      <c r="P12" s="7" t="s">
        <v>28</v>
      </c>
      <c r="Q12" s="8">
        <v>32</v>
      </c>
      <c r="R12" s="9" t="str">
        <f t="shared" si="0"/>
        <v>31 - 40</v>
      </c>
      <c r="S12" s="10" t="s">
        <v>29</v>
      </c>
      <c r="T12" s="7"/>
      <c r="U12" s="11"/>
      <c r="V12" s="12" t="s">
        <v>71</v>
      </c>
      <c r="W12" s="13" t="s">
        <v>72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73</v>
      </c>
      <c r="N13"/>
      <c r="O13" s="6">
        <v>1980</v>
      </c>
      <c r="P13" s="7" t="s">
        <v>28</v>
      </c>
      <c r="Q13" s="17">
        <f>2014-1980</f>
        <v>34</v>
      </c>
      <c r="R13" s="9" t="str">
        <f t="shared" si="0"/>
        <v>31 - 40</v>
      </c>
      <c r="S13" s="10" t="s">
        <v>74</v>
      </c>
      <c r="T13" s="7"/>
      <c r="U13" s="11"/>
      <c r="V13" s="12" t="s">
        <v>75</v>
      </c>
      <c r="W13" s="13" t="s">
        <v>76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77</v>
      </c>
      <c r="N14"/>
      <c r="O14" s="6" t="s">
        <v>78</v>
      </c>
      <c r="P14" s="7" t="s">
        <v>28</v>
      </c>
      <c r="Q14" s="8">
        <v>31</v>
      </c>
      <c r="R14" s="9" t="str">
        <f t="shared" si="0"/>
        <v>31 - 40</v>
      </c>
      <c r="S14" s="10" t="s">
        <v>29</v>
      </c>
      <c r="T14" s="7"/>
      <c r="U14" s="11"/>
      <c r="V14" s="12" t="s">
        <v>79</v>
      </c>
      <c r="W14" s="13" t="s">
        <v>80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81</v>
      </c>
      <c r="N15"/>
      <c r="O15" s="6" t="s">
        <v>82</v>
      </c>
      <c r="P15" s="7" t="s">
        <v>50</v>
      </c>
      <c r="Q15" s="8">
        <v>31</v>
      </c>
      <c r="R15" s="9" t="str">
        <f t="shared" si="0"/>
        <v>31 - 40</v>
      </c>
      <c r="S15" s="10" t="s">
        <v>74</v>
      </c>
      <c r="T15" s="7"/>
      <c r="U15" s="11"/>
      <c r="V15" s="12" t="s">
        <v>83</v>
      </c>
      <c r="W15" s="13" t="s">
        <v>84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85</v>
      </c>
      <c r="N16"/>
      <c r="O16" s="6" t="s">
        <v>86</v>
      </c>
      <c r="P16" s="7" t="s">
        <v>28</v>
      </c>
      <c r="Q16" s="8">
        <v>28</v>
      </c>
      <c r="R16" s="9" t="str">
        <f t="shared" si="0"/>
        <v>21 - 30</v>
      </c>
      <c r="S16" s="10" t="s">
        <v>29</v>
      </c>
      <c r="T16" s="7"/>
      <c r="U16" s="11"/>
      <c r="V16" s="12" t="s">
        <v>87</v>
      </c>
      <c r="W16" s="13" t="s">
        <v>88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4" t="s">
        <v>89</v>
      </c>
      <c r="N17"/>
      <c r="O17" s="6" t="s">
        <v>90</v>
      </c>
      <c r="P17" s="7" t="s">
        <v>28</v>
      </c>
      <c r="Q17" s="17">
        <f>2014-1982</f>
        <v>32</v>
      </c>
      <c r="R17" s="9" t="str">
        <f t="shared" si="0"/>
        <v>31 - 40</v>
      </c>
      <c r="S17" s="10" t="s">
        <v>29</v>
      </c>
      <c r="T17" s="7"/>
      <c r="U17" s="11"/>
      <c r="V17" s="19" t="s">
        <v>91</v>
      </c>
      <c r="W17" s="13" t="s">
        <v>92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93</v>
      </c>
      <c r="N18"/>
      <c r="O18" s="6" t="s">
        <v>94</v>
      </c>
      <c r="P18" s="7" t="s">
        <v>50</v>
      </c>
      <c r="Q18" s="8">
        <v>39</v>
      </c>
      <c r="R18" s="9" t="str">
        <f t="shared" si="0"/>
        <v>31 - 40</v>
      </c>
      <c r="S18" s="10" t="s">
        <v>29</v>
      </c>
      <c r="T18" s="7"/>
      <c r="U18" s="11"/>
      <c r="V18" s="12" t="s">
        <v>95</v>
      </c>
      <c r="W18" s="13" t="s">
        <v>96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97</v>
      </c>
      <c r="N19"/>
      <c r="O19" s="6" t="s">
        <v>98</v>
      </c>
      <c r="P19" s="7" t="s">
        <v>28</v>
      </c>
      <c r="Q19" s="8">
        <v>31</v>
      </c>
      <c r="R19" s="9" t="str">
        <f t="shared" si="0"/>
        <v>31 - 40</v>
      </c>
      <c r="S19" s="10" t="s">
        <v>99</v>
      </c>
      <c r="T19" s="7"/>
      <c r="U19" s="8"/>
      <c r="V19" s="12" t="s">
        <v>100</v>
      </c>
      <c r="W19" s="13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102</v>
      </c>
      <c r="N20"/>
      <c r="O20" s="6" t="s">
        <v>103</v>
      </c>
      <c r="P20" s="7" t="s">
        <v>50</v>
      </c>
      <c r="Q20" s="8">
        <v>29</v>
      </c>
      <c r="R20" s="9" t="str">
        <f t="shared" si="0"/>
        <v>21 - 30</v>
      </c>
      <c r="S20" s="10" t="s">
        <v>29</v>
      </c>
      <c r="T20" s="7"/>
      <c r="U20" s="11"/>
      <c r="V20" s="20" t="s">
        <v>104</v>
      </c>
      <c r="W20" s="13" t="s">
        <v>105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106</v>
      </c>
      <c r="N21"/>
      <c r="O21" s="6" t="s">
        <v>107</v>
      </c>
      <c r="P21" s="7" t="s">
        <v>28</v>
      </c>
      <c r="Q21" s="8">
        <v>28</v>
      </c>
      <c r="R21" s="9" t="str">
        <f t="shared" si="0"/>
        <v>21 - 30</v>
      </c>
      <c r="S21" s="10" t="s">
        <v>29</v>
      </c>
      <c r="T21" s="7"/>
      <c r="U21" s="8"/>
      <c r="V21" s="20" t="s">
        <v>108</v>
      </c>
      <c r="W21" s="13" t="s">
        <v>109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110</v>
      </c>
      <c r="N22"/>
      <c r="O22" s="6" t="s">
        <v>111</v>
      </c>
      <c r="P22" s="7" t="s">
        <v>28</v>
      </c>
      <c r="Q22" s="8">
        <v>25</v>
      </c>
      <c r="R22" s="9" t="str">
        <f t="shared" si="0"/>
        <v>21 - 30</v>
      </c>
      <c r="S22" s="10" t="s">
        <v>29</v>
      </c>
      <c r="T22" s="7"/>
      <c r="U22" s="11"/>
      <c r="V22" s="20" t="s">
        <v>112</v>
      </c>
      <c r="W22" s="13" t="s">
        <v>113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4" t="s">
        <v>114</v>
      </c>
      <c r="N23"/>
      <c r="O23" s="6" t="s">
        <v>115</v>
      </c>
      <c r="P23" s="7" t="s">
        <v>28</v>
      </c>
      <c r="Q23" s="8">
        <v>32</v>
      </c>
      <c r="R23" s="9" t="str">
        <f t="shared" si="0"/>
        <v>31 - 40</v>
      </c>
      <c r="S23" s="10" t="s">
        <v>29</v>
      </c>
      <c r="T23" s="7"/>
      <c r="U23" s="11"/>
      <c r="V23" s="20" t="s">
        <v>116</v>
      </c>
      <c r="W23" s="13" t="s">
        <v>117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118</v>
      </c>
      <c r="N24"/>
      <c r="O24" s="6" t="s">
        <v>119</v>
      </c>
      <c r="P24" s="7" t="s">
        <v>28</v>
      </c>
      <c r="Q24" s="8">
        <v>32</v>
      </c>
      <c r="R24" s="9" t="str">
        <f t="shared" si="0"/>
        <v>31 - 40</v>
      </c>
      <c r="S24" s="10" t="s">
        <v>29</v>
      </c>
      <c r="T24" s="7"/>
      <c r="U24" s="11"/>
      <c r="V24" s="20" t="s">
        <v>120</v>
      </c>
      <c r="W24" s="13" t="s">
        <v>121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122</v>
      </c>
      <c r="N25"/>
      <c r="O25" s="6" t="s">
        <v>123</v>
      </c>
      <c r="P25" s="7" t="s">
        <v>28</v>
      </c>
      <c r="Q25" s="8">
        <v>32</v>
      </c>
      <c r="R25" s="9" t="str">
        <f t="shared" si="0"/>
        <v>31 - 40</v>
      </c>
      <c r="S25" s="10" t="s">
        <v>29</v>
      </c>
      <c r="T25" s="7"/>
      <c r="U25" s="8"/>
      <c r="V25" s="20" t="s">
        <v>124</v>
      </c>
      <c r="W25" s="13" t="s">
        <v>125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126</v>
      </c>
      <c r="N26"/>
      <c r="O26" s="6" t="s">
        <v>127</v>
      </c>
      <c r="P26" s="7" t="s">
        <v>28</v>
      </c>
      <c r="Q26" s="8">
        <v>42</v>
      </c>
      <c r="R26" s="9" t="str">
        <f t="shared" si="0"/>
        <v>41 - 50</v>
      </c>
      <c r="S26" s="10" t="s">
        <v>29</v>
      </c>
      <c r="T26" s="7"/>
      <c r="U26" s="11"/>
      <c r="V26" s="20" t="s">
        <v>128</v>
      </c>
      <c r="W26" s="13" t="s">
        <v>129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130</v>
      </c>
      <c r="N27"/>
      <c r="O27" s="6" t="s">
        <v>131</v>
      </c>
      <c r="P27" s="7" t="s">
        <v>28</v>
      </c>
      <c r="Q27" s="8">
        <v>36</v>
      </c>
      <c r="R27" s="9" t="str">
        <f t="shared" si="0"/>
        <v>31 - 40</v>
      </c>
      <c r="S27" s="10" t="s">
        <v>29</v>
      </c>
      <c r="T27" s="7"/>
      <c r="U27" s="11"/>
      <c r="V27" s="20" t="s">
        <v>132</v>
      </c>
      <c r="W27" s="13" t="s">
        <v>133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5" t="s">
        <v>134</v>
      </c>
      <c r="N28"/>
      <c r="O28" s="6" t="s">
        <v>135</v>
      </c>
      <c r="P28" s="7" t="s">
        <v>50</v>
      </c>
      <c r="Q28" s="8">
        <v>32</v>
      </c>
      <c r="R28" s="9" t="str">
        <f t="shared" si="0"/>
        <v>31 - 40</v>
      </c>
      <c r="S28" s="10" t="s">
        <v>29</v>
      </c>
      <c r="T28" s="7"/>
      <c r="U28" s="11"/>
      <c r="V28" s="20" t="s">
        <v>136</v>
      </c>
      <c r="W28" s="13" t="s">
        <v>137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5" t="s">
        <v>138</v>
      </c>
      <c r="N29"/>
      <c r="O29" s="6" t="s">
        <v>139</v>
      </c>
      <c r="P29" s="7" t="s">
        <v>50</v>
      </c>
      <c r="Q29" s="8">
        <v>31</v>
      </c>
      <c r="R29" s="9" t="str">
        <f t="shared" si="0"/>
        <v>31 - 40</v>
      </c>
      <c r="S29" s="10" t="s">
        <v>29</v>
      </c>
      <c r="T29" s="7"/>
      <c r="U29" s="11"/>
      <c r="V29" s="21" t="s">
        <v>140</v>
      </c>
      <c r="W29" s="13" t="s">
        <v>141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2" t="s">
        <v>142</v>
      </c>
      <c r="N30"/>
      <c r="O30" s="6" t="s">
        <v>143</v>
      </c>
      <c r="P30" s="7" t="s">
        <v>28</v>
      </c>
      <c r="Q30" s="8">
        <v>34</v>
      </c>
      <c r="R30" s="9" t="str">
        <f t="shared" si="0"/>
        <v>31 - 40</v>
      </c>
      <c r="S30" s="10" t="s">
        <v>29</v>
      </c>
      <c r="T30" s="7"/>
      <c r="U30" s="11"/>
      <c r="V30" s="20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146</v>
      </c>
      <c r="N31"/>
      <c r="O31" s="6" t="s">
        <v>147</v>
      </c>
      <c r="P31" s="7" t="s">
        <v>28</v>
      </c>
      <c r="Q31" s="8">
        <v>26</v>
      </c>
      <c r="R31" s="9" t="str">
        <f t="shared" si="0"/>
        <v>21 - 30</v>
      </c>
      <c r="S31" s="10" t="s">
        <v>29</v>
      </c>
      <c r="T31" s="7"/>
      <c r="U31" s="11"/>
      <c r="V31" s="20" t="s">
        <v>148</v>
      </c>
      <c r="W31" s="13" t="s">
        <v>149</v>
      </c>
      <c r="Y31" s="7"/>
    </row>
    <row r="32" spans="1:25" ht="25.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14" t="s">
        <v>150</v>
      </c>
      <c r="N32"/>
      <c r="O32" s="6" t="s">
        <v>151</v>
      </c>
      <c r="P32" s="7" t="s">
        <v>28</v>
      </c>
      <c r="Q32" s="8">
        <v>23</v>
      </c>
      <c r="R32" s="9" t="str">
        <f t="shared" si="0"/>
        <v>21 - 30</v>
      </c>
      <c r="S32" s="10" t="s">
        <v>29</v>
      </c>
      <c r="T32" s="7"/>
      <c r="U32" s="11"/>
      <c r="V32" s="12" t="s">
        <v>152</v>
      </c>
      <c r="W32" s="13" t="s">
        <v>153</v>
      </c>
      <c r="Y32" s="7"/>
    </row>
    <row r="33" spans="1:25" ht="25.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14" t="s">
        <v>154</v>
      </c>
      <c r="N33"/>
      <c r="O33" s="6" t="s">
        <v>155</v>
      </c>
      <c r="P33" s="7" t="s">
        <v>28</v>
      </c>
      <c r="Q33" s="8">
        <v>32</v>
      </c>
      <c r="R33" s="9" t="str">
        <f t="shared" si="0"/>
        <v>31 - 40</v>
      </c>
      <c r="S33" s="10" t="s">
        <v>29</v>
      </c>
      <c r="T33" s="7"/>
      <c r="U33" s="11"/>
      <c r="V33" s="24" t="s">
        <v>156</v>
      </c>
      <c r="W33" s="25" t="s">
        <v>157</v>
      </c>
      <c r="Y33" s="7"/>
    </row>
    <row r="34" spans="1:25" ht="25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14" t="s">
        <v>158</v>
      </c>
      <c r="N34"/>
      <c r="O34" s="6">
        <v>1980</v>
      </c>
      <c r="P34" s="7" t="s">
        <v>28</v>
      </c>
      <c r="Q34" s="8">
        <v>34</v>
      </c>
      <c r="R34" s="9" t="str">
        <f t="shared" si="0"/>
        <v>31 - 40</v>
      </c>
      <c r="S34" s="10" t="s">
        <v>29</v>
      </c>
      <c r="T34" s="7"/>
      <c r="U34" s="11"/>
      <c r="V34" s="24" t="s">
        <v>159</v>
      </c>
      <c r="W34" s="25" t="s">
        <v>160</v>
      </c>
      <c r="Y34" s="7"/>
    </row>
    <row r="35" spans="1:25" ht="25.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14" t="s">
        <v>161</v>
      </c>
      <c r="N35"/>
      <c r="O35" s="6">
        <v>1985</v>
      </c>
      <c r="P35" s="7" t="s">
        <v>28</v>
      </c>
      <c r="Q35" s="8">
        <v>29</v>
      </c>
      <c r="R35" s="9" t="str">
        <f t="shared" si="0"/>
        <v>21 - 30</v>
      </c>
      <c r="S35" s="10" t="s">
        <v>29</v>
      </c>
      <c r="T35" s="7"/>
      <c r="U35" s="11"/>
      <c r="V35" s="24" t="s">
        <v>162</v>
      </c>
      <c r="W35" s="25" t="s">
        <v>163</v>
      </c>
      <c r="Y35" s="7"/>
    </row>
    <row r="36" spans="1:25" ht="25.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14" t="s">
        <v>164</v>
      </c>
      <c r="N36"/>
      <c r="O36" s="6" t="s">
        <v>165</v>
      </c>
      <c r="P36" s="7" t="s">
        <v>50</v>
      </c>
      <c r="Q36" s="8">
        <v>23</v>
      </c>
      <c r="R36" s="9" t="str">
        <f t="shared" si="0"/>
        <v>21 - 30</v>
      </c>
      <c r="S36" s="10" t="s">
        <v>166</v>
      </c>
      <c r="T36" s="7"/>
      <c r="U36" s="11"/>
      <c r="V36" s="24" t="s">
        <v>167</v>
      </c>
      <c r="W36" s="25" t="s">
        <v>168</v>
      </c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14"/>
      <c r="O37" s="8"/>
      <c r="P37" s="7"/>
      <c r="Q37" s="26"/>
      <c r="R37" s="9"/>
      <c r="S37" s="10"/>
      <c r="T37" s="7"/>
      <c r="U37" s="11"/>
      <c r="V37" s="22"/>
      <c r="W37" s="27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14"/>
      <c r="O38" s="8"/>
      <c r="P38" s="7"/>
      <c r="Q38" s="26"/>
      <c r="R38" s="9"/>
      <c r="S38" s="10"/>
      <c r="T38" s="7"/>
      <c r="U38" s="11"/>
      <c r="V38" s="22"/>
      <c r="W38" s="27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14"/>
      <c r="O39" s="8"/>
      <c r="P39" s="7"/>
      <c r="Q39" s="26"/>
      <c r="R39" s="9"/>
      <c r="S39" s="10"/>
      <c r="T39" s="7"/>
      <c r="U39" s="11"/>
      <c r="V39" s="22"/>
      <c r="W39" s="27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14"/>
      <c r="O40" s="8"/>
      <c r="P40" s="7"/>
      <c r="Q40" s="26"/>
      <c r="R40" s="9"/>
      <c r="S40" s="10"/>
      <c r="T40" s="7"/>
      <c r="U40" s="11"/>
      <c r="V40" s="22"/>
      <c r="W40" s="27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14"/>
      <c r="O41" s="8"/>
      <c r="P41" s="7"/>
      <c r="Q41" s="26"/>
      <c r="R41" s="9"/>
      <c r="S41" s="10"/>
      <c r="T41" s="7"/>
      <c r="U41" s="11"/>
      <c r="V41" s="22"/>
      <c r="W41" s="27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14"/>
      <c r="O42" s="8"/>
      <c r="P42" s="7"/>
      <c r="Q42" s="26"/>
      <c r="R42" s="9"/>
      <c r="S42" s="10"/>
      <c r="T42" s="7"/>
      <c r="U42" s="11"/>
      <c r="V42" s="22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14"/>
      <c r="O43" s="8"/>
      <c r="P43" s="7"/>
      <c r="Q43" s="26"/>
      <c r="R43" s="9"/>
      <c r="S43" s="10"/>
      <c r="T43" s="7"/>
      <c r="U43" s="11"/>
      <c r="V43" s="22"/>
      <c r="W43" s="27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14"/>
      <c r="O44" s="8"/>
      <c r="P44" s="7"/>
      <c r="Q44" s="26"/>
      <c r="R44" s="9"/>
      <c r="S44" s="10"/>
      <c r="T44" s="7"/>
      <c r="U44" s="11"/>
      <c r="V44" s="22"/>
      <c r="W44" s="27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14"/>
      <c r="O45" s="8"/>
      <c r="P45" s="7"/>
      <c r="Q45" s="26"/>
      <c r="R45" s="9"/>
      <c r="S45" s="10"/>
      <c r="T45" s="7"/>
      <c r="U45" s="11"/>
      <c r="V45" s="22"/>
      <c r="W45" s="27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14"/>
      <c r="O46" s="8"/>
      <c r="P46" s="7"/>
      <c r="Q46" s="26"/>
      <c r="R46" s="9"/>
      <c r="S46" s="10"/>
      <c r="T46" s="7"/>
      <c r="U46" s="11"/>
      <c r="V46" s="22"/>
      <c r="W46" s="27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14"/>
      <c r="O47" s="8"/>
      <c r="P47" s="7"/>
      <c r="Q47" s="26"/>
      <c r="R47" s="9"/>
      <c r="S47" s="10"/>
      <c r="T47" s="7"/>
      <c r="U47" s="11"/>
      <c r="V47" s="22"/>
      <c r="W47" s="27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14"/>
      <c r="O48" s="8"/>
      <c r="P48" s="7"/>
      <c r="Q48" s="26"/>
      <c r="R48" s="9"/>
      <c r="S48" s="10"/>
      <c r="T48" s="7"/>
      <c r="U48" s="11"/>
      <c r="V48" s="22"/>
      <c r="W48" s="27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14"/>
      <c r="O49" s="8"/>
      <c r="P49" s="7"/>
      <c r="Q49" s="26"/>
      <c r="R49" s="9"/>
      <c r="S49" s="10"/>
      <c r="T49" s="7"/>
      <c r="U49" s="11"/>
      <c r="V49" s="22"/>
      <c r="W49" s="27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14"/>
      <c r="O50" s="8"/>
      <c r="P50" s="7"/>
      <c r="Q50" s="26"/>
      <c r="R50" s="9"/>
      <c r="S50" s="10"/>
      <c r="T50" s="7"/>
      <c r="U50" s="11"/>
      <c r="V50" s="22"/>
      <c r="W50" s="27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14"/>
      <c r="O51" s="8"/>
      <c r="P51" s="7"/>
      <c r="Q51" s="26"/>
      <c r="R51" s="9"/>
      <c r="S51" s="10"/>
      <c r="T51" s="7"/>
      <c r="U51" s="11"/>
      <c r="V51" s="22"/>
      <c r="W51" s="27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14"/>
      <c r="O52" s="8"/>
      <c r="P52" s="7"/>
      <c r="Q52" s="26"/>
      <c r="R52" s="9"/>
      <c r="S52" s="10"/>
      <c r="T52" s="7"/>
      <c r="U52" s="11"/>
      <c r="V52" s="28"/>
      <c r="W52" s="27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14"/>
      <c r="O53" s="8"/>
      <c r="P53" s="7"/>
      <c r="Q53" s="26"/>
      <c r="R53" s="9"/>
      <c r="S53" s="10"/>
      <c r="T53" s="7"/>
      <c r="U53" s="11"/>
      <c r="V53" s="22"/>
      <c r="W53" s="27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14"/>
      <c r="O54" s="8"/>
      <c r="P54" s="7"/>
      <c r="Q54" s="26"/>
      <c r="R54" s="9"/>
      <c r="S54" s="10"/>
      <c r="T54" s="7"/>
      <c r="U54" s="11"/>
      <c r="V54" s="28"/>
      <c r="W54" s="27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14"/>
      <c r="O55" s="8"/>
      <c r="P55" s="7"/>
      <c r="Q55" s="26"/>
      <c r="R55" s="9"/>
      <c r="S55" s="10"/>
      <c r="T55" s="7"/>
      <c r="U55" s="11"/>
      <c r="V55" s="22"/>
      <c r="W55" s="27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14"/>
      <c r="O56" s="29"/>
      <c r="P56" s="7"/>
      <c r="Q56" s="26"/>
      <c r="R56" s="9"/>
      <c r="S56" s="10"/>
      <c r="T56" s="7"/>
      <c r="U56" s="11"/>
      <c r="V56" s="22"/>
      <c r="W56" s="27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14"/>
      <c r="O57" s="8"/>
      <c r="P57" s="7"/>
      <c r="Q57" s="26"/>
      <c r="R57" s="9"/>
      <c r="S57" s="10"/>
      <c r="T57" s="7"/>
      <c r="U57" s="11"/>
      <c r="V57" s="15"/>
      <c r="W57" s="27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14"/>
      <c r="O58" s="8"/>
      <c r="P58" s="7"/>
      <c r="Q58" s="26"/>
      <c r="R58" s="9"/>
      <c r="S58" s="10"/>
      <c r="T58" s="7"/>
      <c r="U58" s="11"/>
      <c r="V58" s="22"/>
      <c r="W58" s="27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14"/>
      <c r="O59" s="8"/>
      <c r="P59" s="7"/>
      <c r="Q59" s="26"/>
      <c r="R59" s="9"/>
      <c r="S59" s="10"/>
      <c r="T59" s="7"/>
      <c r="U59" s="11"/>
      <c r="V59" s="22"/>
      <c r="W59" s="27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14"/>
      <c r="O60" s="8"/>
      <c r="P60" s="7"/>
      <c r="Q60" s="26"/>
      <c r="R60" s="9"/>
      <c r="S60" s="10"/>
      <c r="T60" s="7"/>
      <c r="U60" s="11"/>
      <c r="V60" s="22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14"/>
      <c r="O61" s="8"/>
      <c r="P61" s="7"/>
      <c r="Q61" s="26"/>
      <c r="R61" s="9"/>
      <c r="S61" s="10"/>
      <c r="T61" s="7"/>
      <c r="U61" s="11"/>
      <c r="V61" s="22"/>
      <c r="W61" s="27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2016-09-26T02:38:35Z</dcterms:modified>
  <dc:language>en-US</dc:language>
</cp:coreProperties>
</file>