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79" i="1" l="1"/>
  <c r="R79" i="1" s="1"/>
  <c r="Q78" i="1"/>
  <c r="R78" i="1" s="1"/>
  <c r="Q77" i="1"/>
  <c r="R77" i="1" s="1"/>
  <c r="Q76" i="1"/>
  <c r="R76" i="1" s="1"/>
  <c r="Q75" i="1"/>
  <c r="R75" i="1" s="1"/>
  <c r="Q74" i="1"/>
  <c r="R74" i="1" s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<sst xmlns="http://schemas.openxmlformats.org/spreadsheetml/2006/main" count="648" uniqueCount="344">
  <si>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</si>
  <si>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</si>
  <si>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</si>
  <si>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</si>
  <si>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</si>
  <si>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</si>
  <si>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</si>
  <si>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</si>
  <si>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</si>
  <si>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</si>
  <si>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</si>
  <si>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</si>
  <si>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</si>
  <si>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</si>
  <si>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</si>
  <si>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</si>
  <si>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</si>
  <si>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</si>
  <si>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</si>
  <si>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</si>
  <si>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</si>
  <si>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</si>
  <si>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</si>
  <si>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</si>
  <si>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</si>
  <si>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</si>
  <si>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Yuhanis</t>
  </si>
  <si>
    <t>Tanjung Karang,21-1-1961</t>
  </si>
  <si>
    <t>P</t>
  </si>
  <si>
    <t>SLTA</t>
  </si>
  <si>
    <t>Jl.Dr Harun II Komplek Dolog B 16</t>
  </si>
  <si>
    <t>081219513637</t>
  </si>
  <si>
    <t>Zuriyat</t>
  </si>
  <si>
    <t>Metro,12-06-1959</t>
  </si>
  <si>
    <t>L</t>
  </si>
  <si>
    <t>Purbalingga Lampung Timur</t>
  </si>
  <si>
    <t>085279935614</t>
  </si>
  <si>
    <t>Devina Erlia</t>
  </si>
  <si>
    <t>B  Lampung 06-05-1982</t>
  </si>
  <si>
    <t>Jl.Batubara Kupang Bandar Lampung</t>
  </si>
  <si>
    <t>-</t>
  </si>
  <si>
    <t>Akhmad Muhibbin</t>
  </si>
  <si>
    <t>T Karang, 14-08-1991</t>
  </si>
  <si>
    <t>Jl.Swadaya Rt 007 Pringsewu Timur</t>
  </si>
  <si>
    <t>082373249990</t>
  </si>
  <si>
    <t>H Sukardji SP</t>
  </si>
  <si>
    <t>Yogjakarta,19-08-1955</t>
  </si>
  <si>
    <t>Pelindung Jaya Kec GN Pelindung Lampung Timur</t>
  </si>
  <si>
    <t>085279860346</t>
  </si>
  <si>
    <t>Almansyah,SE</t>
  </si>
  <si>
    <t>Kota Agung,01-05-1963</t>
  </si>
  <si>
    <t>Jl.Flamboyan No 47 kel Mulyojati Kota Metro</t>
  </si>
  <si>
    <t>08117200417</t>
  </si>
  <si>
    <t>Novel Haqiqi</t>
  </si>
  <si>
    <t>Banyuwangi, 22-12-1971</t>
  </si>
  <si>
    <t>S1</t>
  </si>
  <si>
    <t>Perum. Brawija Residence Blok Kamboja No. 11, Kebalenan</t>
  </si>
  <si>
    <t>085259795577</t>
  </si>
  <si>
    <t>Dr.Muhtasor,MM</t>
  </si>
  <si>
    <t>Bumiratu,08-02-1970</t>
  </si>
  <si>
    <t>S2</t>
  </si>
  <si>
    <t>Jl.Raya Ganjaran Pagelaran Kab Pringsewu Lampung</t>
  </si>
  <si>
    <t>081272692800</t>
  </si>
  <si>
    <t>Maeswarhadi,ST</t>
  </si>
  <si>
    <t>Tanjung Karang,28-08-1963</t>
  </si>
  <si>
    <t>Perumnas Abdi Griya Abdi Negara Blok A3 No 10 Sukabumi</t>
  </si>
  <si>
    <t>081272747910</t>
  </si>
  <si>
    <t>Suparman</t>
  </si>
  <si>
    <t>Solo,08-04-1959</t>
  </si>
  <si>
    <t/>
  </si>
  <si>
    <t>Ds Serbajadi II Ds Pemanggilan Kec Natar</t>
  </si>
  <si>
    <t>Mahdalena ,SE,MM</t>
  </si>
  <si>
    <t>T Karang,31-07-1974</t>
  </si>
  <si>
    <t>Jl.Dr.Cipto Mangunkusumo GG Anyelir No 40 T Betung</t>
  </si>
  <si>
    <t>081279792070</t>
  </si>
  <si>
    <t>A Sosiawan</t>
  </si>
  <si>
    <t>Palembang,26-07-1960</t>
  </si>
  <si>
    <t>Jl.Jati II No 130 Tanjung Raya</t>
  </si>
  <si>
    <t>085384203342</t>
  </si>
  <si>
    <t>M. Hajat</t>
  </si>
  <si>
    <t>LB Maringgai,19-04-1958</t>
  </si>
  <si>
    <t>Perumnas Griya Abdi Negara Kel Sukabumi Lampung</t>
  </si>
  <si>
    <t>081279557195</t>
  </si>
  <si>
    <t>Yoseva Eryani</t>
  </si>
  <si>
    <t>Banding Agung,25-05-1977</t>
  </si>
  <si>
    <t>Talang Padang Tanggamus</t>
  </si>
  <si>
    <t>085269315404</t>
  </si>
  <si>
    <t>Heni Desmiati,SE</t>
  </si>
  <si>
    <t>Kotaangung,14-12-1978</t>
  </si>
  <si>
    <t>Kotaagung Kab Tanggamus</t>
  </si>
  <si>
    <t>081272284728</t>
  </si>
  <si>
    <t>Imron Hasan,SE</t>
  </si>
  <si>
    <t>Palembang,02-12-1958</t>
  </si>
  <si>
    <t>Jl.P Kemerdekaan No 55 A Tj Raya B Lampung</t>
  </si>
  <si>
    <t>081369910947</t>
  </si>
  <si>
    <t>Mariady Hassan</t>
  </si>
  <si>
    <t>Kotabumi Oki,23-03-1961</t>
  </si>
  <si>
    <t>Jl.Flamboyan IV gg Permata 37 C Labuhan Dalam B lampung</t>
  </si>
  <si>
    <t>085269027979</t>
  </si>
  <si>
    <t>Dra.Rahmi Yuliana</t>
  </si>
  <si>
    <t>Kotabumi,05-07-1965</t>
  </si>
  <si>
    <t>Jl.Ratu Dibalau Gg Khusus no 15 T Senang B Lampung</t>
  </si>
  <si>
    <t>081273558165</t>
  </si>
  <si>
    <t>Karsinah,SE,MM</t>
  </si>
  <si>
    <t>Lampung,10-01-1979</t>
  </si>
  <si>
    <t>Perumahan Bandar Jaya Megah Lingkungan III rt 01/01</t>
  </si>
  <si>
    <t>085268040152</t>
  </si>
  <si>
    <t>Dirwan,S.Sos, MIP</t>
  </si>
  <si>
    <t>Lahat,5-02-1963</t>
  </si>
  <si>
    <t>Perum BKP Blok x 78 Kemiling Bandar Lampung</t>
  </si>
  <si>
    <t>085378752665</t>
  </si>
  <si>
    <t>H.Wilham,SE</t>
  </si>
  <si>
    <t>Baturaja,13-03-1959</t>
  </si>
  <si>
    <t>Jl.Antasari Gang Langgar XI no 54 Kedamaian B Lampung</t>
  </si>
  <si>
    <t>081369017450</t>
  </si>
  <si>
    <t>Firdaliana</t>
  </si>
  <si>
    <t>Lampung Tengah,01-11-1963</t>
  </si>
  <si>
    <t>Jl.Kangguru No 17 Kedaton</t>
  </si>
  <si>
    <t>085269585497</t>
  </si>
  <si>
    <t>Alexander Guntur Sarwono</t>
  </si>
  <si>
    <t>Merauke, 11-05-1985</t>
  </si>
  <si>
    <t>Jl.P.Buton Dalam Perum Palmsville Blok J No 2</t>
  </si>
  <si>
    <t>082181683341</t>
  </si>
  <si>
    <t>Anwar Nursyahlan</t>
  </si>
  <si>
    <t>Yogjakarta,28-04-1958</t>
  </si>
  <si>
    <t>Jl.Cut Mutia NO 36 B Lampung</t>
  </si>
  <si>
    <t>081369362045</t>
  </si>
  <si>
    <t>Mukio,ST</t>
  </si>
  <si>
    <t>Yogjakarta,12-05-1960</t>
  </si>
  <si>
    <t>Jl.Singosari Rt 18 LK II Gedong Air Bandar Lampung</t>
  </si>
  <si>
    <t>081379523854</t>
  </si>
  <si>
    <t>Sri Nurani, SE</t>
  </si>
  <si>
    <t>Solo,08-09-1962</t>
  </si>
  <si>
    <t>Jl.P Alam gg Cempaka No 14 Kedaton Bandar Lampung</t>
  </si>
  <si>
    <t>085269311609</t>
  </si>
  <si>
    <t>Sugeng Trtiharno</t>
  </si>
  <si>
    <t>T karang,16-06-1964</t>
  </si>
  <si>
    <t>Ds Sukatani Kec Kalianda Lampung Selatan</t>
  </si>
  <si>
    <t>085841310277</t>
  </si>
  <si>
    <t>Puji Suwarta,S.Sos,MIP</t>
  </si>
  <si>
    <t>Pengayunan,06-06-1968</t>
  </si>
  <si>
    <t>Jl.Jend Sudirman GG Kelinci Bandar Jaya Timur Lam Tengah</t>
  </si>
  <si>
    <t>081279194009</t>
  </si>
  <si>
    <t>Riwan Kaspa,Spd.MM</t>
  </si>
  <si>
    <t>Kota Agung,12-05-1966</t>
  </si>
  <si>
    <t>Ds Adirgo kec Pekalongan Lampung Timur</t>
  </si>
  <si>
    <t>085366943170</t>
  </si>
  <si>
    <t>Heliana Dewi</t>
  </si>
  <si>
    <t>T Karang,03-06-1976</t>
  </si>
  <si>
    <t>Jl.Tamin gg Padanng Ratu no 12 A Sukajawa B Lampung</t>
  </si>
  <si>
    <t>085366144998</t>
  </si>
  <si>
    <t>Nurbayti</t>
  </si>
  <si>
    <t>Kagungan Ratu,18-05-1975</t>
  </si>
  <si>
    <t>Jl.H.wuruk gg Niti adat No 15 Kel Kedamaian B Lampung</t>
  </si>
  <si>
    <t>08127978108</t>
  </si>
  <si>
    <t>Ismaryanto,ST</t>
  </si>
  <si>
    <t>Sragen,28-03-1976</t>
  </si>
  <si>
    <t>Jl.Belibis D 10 no 6 Perumnas Wana Asri B Lampung</t>
  </si>
  <si>
    <t>085279742012</t>
  </si>
  <si>
    <t>Rifki Riansyah</t>
  </si>
  <si>
    <t>Kalianda,12-05-1982</t>
  </si>
  <si>
    <t>Jl.Veteran Atas Pasar Baru Kalianda</t>
  </si>
  <si>
    <t>081379253782</t>
  </si>
  <si>
    <t>Dadang Suwitno</t>
  </si>
  <si>
    <t>Lampung Tengah,09-09-1964</t>
  </si>
  <si>
    <t>Way Jepara Lampung Timur</t>
  </si>
  <si>
    <t>081279211499</t>
  </si>
  <si>
    <t>Mujiono</t>
  </si>
  <si>
    <t>Kediri,08-08-1964</t>
  </si>
  <si>
    <t>DIII</t>
  </si>
  <si>
    <t>Sukadana Ilir Lampung Timur</t>
  </si>
  <si>
    <t>085381238471</t>
  </si>
  <si>
    <t>Rahmat Widayat,SE</t>
  </si>
  <si>
    <t>Klaten,20-12-1962</t>
  </si>
  <si>
    <t>Jl.Sisingamangaraja Gg Kelinci No 4 B Lampung</t>
  </si>
  <si>
    <t>081182134877</t>
  </si>
  <si>
    <t>Endut Jukandi,SE</t>
  </si>
  <si>
    <t>Garut,11-01-1963</t>
  </si>
  <si>
    <t>Jl.Ratu Dibalan gg Teratai no 32 Kec Tj senang B lampung</t>
  </si>
  <si>
    <t>081369713177</t>
  </si>
  <si>
    <t>Ir.Dwi Her Utomo</t>
  </si>
  <si>
    <t>Purwokerto,14-01-1961</t>
  </si>
  <si>
    <t>Jl.Karya Bakti Kp Sinar Harapan Bandar Lampung</t>
  </si>
  <si>
    <t>08154012768</t>
  </si>
  <si>
    <t>Mukram Efendi</t>
  </si>
  <si>
    <t>Aremantai,17-05-1963</t>
  </si>
  <si>
    <t>Jl.Danau Peso no 44 Bandar Lampung</t>
  </si>
  <si>
    <t>081273029889</t>
  </si>
  <si>
    <t>Elzuti N</t>
  </si>
  <si>
    <t>Jakarta,30-05-1958</t>
  </si>
  <si>
    <t>Jl.Kelapa II No 15 Sepang Jaya Bandar Lampung</t>
  </si>
  <si>
    <t>081366164044</t>
  </si>
  <si>
    <t>Suparjo</t>
  </si>
  <si>
    <t>B Lampung,05-02-1962</t>
  </si>
  <si>
    <t>Jl.P Senopati gg Dawet Kec Jatimulyo Lampung Selatan</t>
  </si>
  <si>
    <t>082377007922</t>
  </si>
  <si>
    <t>Sri Susiana</t>
  </si>
  <si>
    <t>Palembang,25-08-1962</t>
  </si>
  <si>
    <t>Perum Griya Sukarame B 10 No 19</t>
  </si>
  <si>
    <t>081379962516</t>
  </si>
  <si>
    <t>Endang Mariyati</t>
  </si>
  <si>
    <t>Purworejo,30-09-1965</t>
  </si>
  <si>
    <t>Jl.Cut Mutia No 36 Teluk Betung Bandar Lampung</t>
  </si>
  <si>
    <t>081541265184</t>
  </si>
  <si>
    <t>Drs.Indra Putra,MM</t>
  </si>
  <si>
    <t>Metro,12-06-1961</t>
  </si>
  <si>
    <t>Jl.Trona Sumaras kalianda</t>
  </si>
  <si>
    <t>081272888140</t>
  </si>
  <si>
    <t>Purwadi,SE</t>
  </si>
  <si>
    <t>Sukoharjo,15-08-1962</t>
  </si>
  <si>
    <t>Jl.Imam Bonjol gg Terong no 49 A Kemiling Raya Lampung</t>
  </si>
  <si>
    <t>08127930584</t>
  </si>
  <si>
    <t>Dwi Cahyo.A</t>
  </si>
  <si>
    <t>Bandar Lampung,4-11-1985</t>
  </si>
  <si>
    <t>Jl.Malabar Blok M no 3 Perumnas Way Halim Kedaton</t>
  </si>
  <si>
    <t>085378710022</t>
  </si>
  <si>
    <t>Oran Herfina sari</t>
  </si>
  <si>
    <t>Tulang Bawanng,01-02-1980</t>
  </si>
  <si>
    <t>Jlo.Sultan Agung 69 R Saleh II</t>
  </si>
  <si>
    <t>085269214717</t>
  </si>
  <si>
    <t>Sumi Nan Sari</t>
  </si>
  <si>
    <t>Curup,01-09-1959</t>
  </si>
  <si>
    <t>Perum POLRI Hajimena Blok A3 No 2 Natar</t>
  </si>
  <si>
    <t>0852696434</t>
  </si>
  <si>
    <t>Adi surya</t>
  </si>
  <si>
    <t>Bandar Lampung</t>
  </si>
  <si>
    <t>Jl.Imam Bonjol Kemiling Bandar Lampung</t>
  </si>
  <si>
    <t>085273333471</t>
  </si>
  <si>
    <t>Nuning Wuryaningsih,SE</t>
  </si>
  <si>
    <t>Purwokerto,31-06-1963</t>
  </si>
  <si>
    <t>Jl.Purnawirawan IV no 4 Gunung Terang</t>
  </si>
  <si>
    <t>081369355874</t>
  </si>
  <si>
    <t>Agus Amirgo.S.Kom</t>
  </si>
  <si>
    <t>B Lampung,27-07-1978</t>
  </si>
  <si>
    <t>Jl.Imam Bonjol gg Duren Gedong Air Bandar Lampung</t>
  </si>
  <si>
    <t>081369402183</t>
  </si>
  <si>
    <t>Mahdum,SE</t>
  </si>
  <si>
    <t>Teluk  Betung,20-10-1965</t>
  </si>
  <si>
    <t>081278471347</t>
  </si>
  <si>
    <t>Jaka</t>
  </si>
  <si>
    <t>Teluk Betung,29-09-1961</t>
  </si>
  <si>
    <t>SLTP</t>
  </si>
  <si>
    <t>Jl.Anggun Cik Tunggal Kec Sumur Putri</t>
  </si>
  <si>
    <t>081278883462</t>
  </si>
  <si>
    <t>Al-Fatah,SH,MH</t>
  </si>
  <si>
    <t>Lampung Selatan,12-02-1959</t>
  </si>
  <si>
    <t>Jl.Abdul Kadir gg.Gelatik No 84 Raja Basa Bandar Lampung</t>
  </si>
  <si>
    <t>085366569199</t>
  </si>
  <si>
    <t>Eni Yulistiningsih,ST,MMT</t>
  </si>
  <si>
    <t>Pati,13-07-1972</t>
  </si>
  <si>
    <t>Jl.P Sebuku No 39 Tanjynung Baru</t>
  </si>
  <si>
    <t>082379194783</t>
  </si>
  <si>
    <t>Rujiyono</t>
  </si>
  <si>
    <t>Klaten,19-03-1964</t>
  </si>
  <si>
    <t>Jl.Bumi Manti II gg S Kencana 2 No 59 Labuhan Ratu Lampung</t>
  </si>
  <si>
    <t>082176550090</t>
  </si>
  <si>
    <t>Suprakanti</t>
  </si>
  <si>
    <t>Lampung Barat,16-12-1958</t>
  </si>
  <si>
    <t>Perum Tanjung Raya Permai</t>
  </si>
  <si>
    <t>081366160238</t>
  </si>
  <si>
    <t>Zainuri Idris</t>
  </si>
  <si>
    <t>Kalianda,26-08-1962</t>
  </si>
  <si>
    <t>Jl.Pelita I No 23 Labuhan Ratu Bandar Lampung</t>
  </si>
  <si>
    <t>081272551125</t>
  </si>
  <si>
    <t>Yusinovita</t>
  </si>
  <si>
    <t>Palembang,19-10-1965</t>
  </si>
  <si>
    <t>Jl.Aster Blok A5 No 14 P Biru Sukarame</t>
  </si>
  <si>
    <t>085269133037</t>
  </si>
  <si>
    <t>Ihwansyah  Setia Budi</t>
  </si>
  <si>
    <t>Palembang,15-04-1962</t>
  </si>
  <si>
    <t>Jl.Pagar Alam gg Lambang no 26</t>
  </si>
  <si>
    <t>081379652364</t>
  </si>
  <si>
    <t>Tito Waluyo</t>
  </si>
  <si>
    <t>Semarang,23-06-1965</t>
  </si>
  <si>
    <t>Jl.Yos Sudarso no 23 Bandar Lampung</t>
  </si>
  <si>
    <t>081272096501</t>
  </si>
  <si>
    <t>Mulyadi,SE</t>
  </si>
  <si>
    <t>LampTeng,17-10-1961</t>
  </si>
  <si>
    <t>Jl.Nun yai gg Ppinang Kapling A no 78 Rajabasa</t>
  </si>
  <si>
    <t>081369422225</t>
  </si>
  <si>
    <t>Lili Rosliana</t>
  </si>
  <si>
    <t>Kotabumi,21-04-1962</t>
  </si>
  <si>
    <t>Jl.Alam Flora No 27  Way Halim Permai Bandar Lampung</t>
  </si>
  <si>
    <t>08127938572</t>
  </si>
  <si>
    <t>Sri Elyani,SE</t>
  </si>
  <si>
    <t>B.Lampung,10-11-1960</t>
  </si>
  <si>
    <t>Jl.Bunga Sepatu 3 no 6 Perumnas Way Kandis Lampung</t>
  </si>
  <si>
    <t>085220586111</t>
  </si>
  <si>
    <t>Ir. Trika</t>
  </si>
  <si>
    <t>Tj Karang,10-11-1963</t>
  </si>
  <si>
    <t>Jl.Bunga Matahari No 20 Perumnas Way Kandis</t>
  </si>
  <si>
    <t>08127262503</t>
  </si>
  <si>
    <t>Nahro,SE</t>
  </si>
  <si>
    <t>Sukaraja,10-10-1961</t>
  </si>
  <si>
    <t>Jl.Letjen Rya Cudu gg Apel I no 5 Sukarame B Lampung</t>
  </si>
  <si>
    <t>081369003322</t>
  </si>
  <si>
    <t>Rovel Rinaldi</t>
  </si>
  <si>
    <t>Negara Ratu,22-04-1988</t>
  </si>
  <si>
    <t>Jl.Cendana No 12 Kelurahan Bilabong</t>
  </si>
  <si>
    <t>085279695801</t>
  </si>
  <si>
    <t>Samsul Qomar A.md</t>
  </si>
  <si>
    <t>Tj Karang,24-09-1973</t>
  </si>
  <si>
    <t>Jl.Amd Kel Negeri Olok Gading</t>
  </si>
  <si>
    <t>082184236780</t>
  </si>
  <si>
    <t>Andi Wijaya</t>
  </si>
  <si>
    <t>Bagelen,28-08-1984</t>
  </si>
  <si>
    <t>Jl.Nusantara Ds Bagelen Kab Pesawaran</t>
  </si>
  <si>
    <t>085382075151</t>
  </si>
  <si>
    <t>Verta Elvin,SE</t>
  </si>
  <si>
    <t>Menggala,29-9-1962</t>
  </si>
  <si>
    <t>Jl. Pagar Alam no 41 Kedaton Bandar Lampung</t>
  </si>
  <si>
    <t>082185444245</t>
  </si>
  <si>
    <t>Dwi Nuryani</t>
  </si>
  <si>
    <t>Pacitan,19-04-1966</t>
  </si>
  <si>
    <t>Jl. Beringin No 45 Teluk Betung Selatan</t>
  </si>
  <si>
    <t>082180352701</t>
  </si>
  <si>
    <t>Intan Nurina S,SH,MH</t>
  </si>
  <si>
    <t>Bandar Lampung,13,09-1988</t>
  </si>
  <si>
    <t>Jl.Imam Bonjol Gg Pinang no 30 Bandar Lampung</t>
  </si>
  <si>
    <t>085357260899</t>
  </si>
  <si>
    <t>Tugiyo,ST</t>
  </si>
  <si>
    <t>Sukananti,07-10-1964</t>
  </si>
  <si>
    <t>Jl. Narada gg Taman sari no 5 Kel Yagabaya I Lampung</t>
  </si>
  <si>
    <t>081369403100</t>
  </si>
  <si>
    <t>Zambo Marino,SE</t>
  </si>
  <si>
    <t>Tubahan,19-01-1965</t>
  </si>
  <si>
    <t>Jl.Amir Hamzah No 6/92</t>
  </si>
  <si>
    <t>081540851547</t>
  </si>
  <si>
    <t>Siska Handayani,S.Kom</t>
  </si>
  <si>
    <t>Kotabumi,26-03-1978</t>
  </si>
  <si>
    <t>Perum Permata asri Blok A3/15 Jati Agung Lam-Sel</t>
  </si>
  <si>
    <t>08137372894</t>
  </si>
  <si>
    <t>Pulungsih,SE</t>
  </si>
  <si>
    <t>Purworejo,25-07-1961</t>
  </si>
  <si>
    <t>Jl.Sriwijaya no 19 B Perum Peringin Jaya Kemiling</t>
  </si>
  <si>
    <t>085382784588</t>
  </si>
  <si>
    <t>Sulaiman</t>
  </si>
  <si>
    <t>T Betung,07-08-1964</t>
  </si>
  <si>
    <t>Jl.Hasanudin No 19 T betung Lampung</t>
  </si>
  <si>
    <t>087899440690</t>
  </si>
  <si>
    <t>Kusmanto,SE</t>
  </si>
  <si>
    <t>Gunungkidul,12-07-1964</t>
  </si>
  <si>
    <t>Jl.Wader no 1 Yosodadi,Metro</t>
  </si>
  <si>
    <t>08127280837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</si>
</sst>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15" fontId="5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0" fillId="0" borderId="0" xfId="0" applyBorder="1" applyAlignment="1"/>
    <xf numFmtId="3" fontId="1" fillId="2" borderId="3" xfId="0" applyNumberFormat="1" applyFont="1" applyFill="1" applyBorder="1" applyAlignment="1">
      <alignment horizontal="left" vertical="center" wrapText="1"/>
    </xf>
    <xf numFmtId="15" fontId="5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9"/>
  <sheetViews>
    <sheetView tabSelected="1" topLeftCell="A70" zoomScale="75" zoomScaleNormal="75" workbookViewId="0">
      <selection activeCell="F86" sqref="A82:F86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7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3" si="0">2014-VALUE(RIGHT(O2,4))</f>
        <v>53</v>
      </c>
      <c r="R2" s="8" t="str">
        <f t="shared" ref="R2:R33" si="1">IF(Q2&lt;21,"&lt; 21",IF(Q2&lt;=30,"21 - 30",IF(Q2&lt;=40,"31 - 40",IF(Q2&lt;=50,"41 - 50","&gt; 50" ))))</f>
        <v>&gt;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34</v>
      </c>
      <c r="Q3" s="7">
        <f t="shared" si="0"/>
        <v>55</v>
      </c>
      <c r="R3" s="8" t="str">
        <f t="shared" si="1"/>
        <v>&gt; 50</v>
      </c>
      <c r="S3" s="9" t="s">
        <v>29</v>
      </c>
      <c r="T3" s="6"/>
      <c r="U3" s="10"/>
      <c r="V3" s="11" t="s">
        <v>35</v>
      </c>
      <c r="W3" s="12" t="s">
        <v>36</v>
      </c>
      <c r="Y3" s="6"/>
    </row>
    <row r="4" spans="1:2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/>
      <c r="O4" s="5" t="s">
        <v>38</v>
      </c>
      <c r="P4" s="6" t="s">
        <v>28</v>
      </c>
      <c r="Q4" s="7">
        <f t="shared" si="0"/>
        <v>32</v>
      </c>
      <c r="R4" s="8" t="str">
        <f t="shared" si="1"/>
        <v>31 - 40</v>
      </c>
      <c r="S4" s="9" t="s">
        <v>29</v>
      </c>
      <c r="T4" s="6"/>
      <c r="U4" s="10"/>
      <c r="V4" s="14" t="s">
        <v>39</v>
      </c>
      <c r="W4" s="12" t="s">
        <v>40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/>
      <c r="O5" s="5" t="s">
        <v>42</v>
      </c>
      <c r="P5" s="6" t="s">
        <v>34</v>
      </c>
      <c r="Q5" s="7">
        <f t="shared" si="0"/>
        <v>23</v>
      </c>
      <c r="R5" s="8" t="str">
        <f t="shared" si="1"/>
        <v>21 - 30</v>
      </c>
      <c r="S5" s="9" t="s">
        <v>29</v>
      </c>
      <c r="T5" s="6"/>
      <c r="U5" s="10"/>
      <c r="V5" s="11" t="s">
        <v>43</v>
      </c>
      <c r="W5" s="12" t="s">
        <v>44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45</v>
      </c>
      <c r="N6"/>
      <c r="O6" s="5" t="s">
        <v>46</v>
      </c>
      <c r="P6" s="6" t="s">
        <v>34</v>
      </c>
      <c r="Q6" s="7">
        <f t="shared" si="0"/>
        <v>59</v>
      </c>
      <c r="R6" s="8" t="str">
        <f t="shared" si="1"/>
        <v>&gt; 50</v>
      </c>
      <c r="S6" s="9" t="s">
        <v>29</v>
      </c>
      <c r="T6" s="6"/>
      <c r="U6" s="10"/>
      <c r="V6" s="11" t="s">
        <v>47</v>
      </c>
      <c r="W6" s="12" t="s">
        <v>48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49</v>
      </c>
      <c r="N7"/>
      <c r="O7" s="5" t="s">
        <v>50</v>
      </c>
      <c r="P7" s="6" t="s">
        <v>34</v>
      </c>
      <c r="Q7" s="7">
        <f t="shared" si="0"/>
        <v>51</v>
      </c>
      <c r="R7" s="8" t="str">
        <f t="shared" si="1"/>
        <v>&gt; 50</v>
      </c>
      <c r="S7" s="9" t="s">
        <v>29</v>
      </c>
      <c r="T7" s="6"/>
      <c r="U7" s="10"/>
      <c r="V7" s="11" t="s">
        <v>51</v>
      </c>
      <c r="W7" s="12" t="s">
        <v>52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53</v>
      </c>
      <c r="N8"/>
      <c r="O8" s="5" t="s">
        <v>54</v>
      </c>
      <c r="P8" s="6" t="s">
        <v>34</v>
      </c>
      <c r="Q8" s="7">
        <f t="shared" si="0"/>
        <v>43</v>
      </c>
      <c r="R8" s="8" t="str">
        <f t="shared" si="1"/>
        <v>41 - 50</v>
      </c>
      <c r="S8" s="9" t="s">
        <v>55</v>
      </c>
      <c r="T8" s="6"/>
      <c r="U8" s="10"/>
      <c r="V8" s="5" t="s">
        <v>56</v>
      </c>
      <c r="W8" s="12" t="s">
        <v>57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58</v>
      </c>
      <c r="N9"/>
      <c r="O9" s="5" t="s">
        <v>59</v>
      </c>
      <c r="P9" s="6" t="s">
        <v>34</v>
      </c>
      <c r="Q9" s="7">
        <f t="shared" si="0"/>
        <v>44</v>
      </c>
      <c r="R9" s="8" t="str">
        <f t="shared" si="1"/>
        <v>41 - 50</v>
      </c>
      <c r="S9" s="9" t="s">
        <v>60</v>
      </c>
      <c r="T9" s="6"/>
      <c r="U9" s="10"/>
      <c r="V9" s="11" t="s">
        <v>61</v>
      </c>
      <c r="W9" s="12" t="s">
        <v>62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63</v>
      </c>
      <c r="N10"/>
      <c r="O10" s="5" t="s">
        <v>64</v>
      </c>
      <c r="P10" s="6" t="s">
        <v>34</v>
      </c>
      <c r="Q10" s="7">
        <f t="shared" si="0"/>
        <v>51</v>
      </c>
      <c r="R10" s="8" t="str">
        <f t="shared" si="1"/>
        <v>&gt; 50</v>
      </c>
      <c r="S10" s="9" t="s">
        <v>55</v>
      </c>
      <c r="T10" s="6"/>
      <c r="U10" s="10"/>
      <c r="V10" s="11" t="s">
        <v>65</v>
      </c>
      <c r="W10" s="12" t="s">
        <v>66</v>
      </c>
      <c r="Y10" s="6"/>
    </row>
    <row r="11" spans="1:2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67</v>
      </c>
      <c r="N11"/>
      <c r="O11" s="5" t="s">
        <v>68</v>
      </c>
      <c r="P11" s="6" t="s">
        <v>34</v>
      </c>
      <c r="Q11" s="7">
        <f t="shared" si="0"/>
        <v>55</v>
      </c>
      <c r="R11" s="8" t="str">
        <f t="shared" si="1"/>
        <v>&gt; 50</v>
      </c>
      <c r="S11" s="9" t="s">
        <v>69</v>
      </c>
      <c r="T11" s="6"/>
      <c r="U11" s="10"/>
      <c r="V11" s="11" t="s">
        <v>70</v>
      </c>
      <c r="W11" s="12" t="s">
        <v>40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71</v>
      </c>
      <c r="N12"/>
      <c r="O12" s="13" t="s">
        <v>72</v>
      </c>
      <c r="P12" s="6" t="s">
        <v>28</v>
      </c>
      <c r="Q12" s="7">
        <f t="shared" si="0"/>
        <v>40</v>
      </c>
      <c r="R12" s="8" t="str">
        <f t="shared" si="1"/>
        <v>31 - 40</v>
      </c>
      <c r="S12" s="9" t="s">
        <v>60</v>
      </c>
      <c r="T12" s="6"/>
      <c r="U12" s="10"/>
      <c r="V12" s="11" t="s">
        <v>73</v>
      </c>
      <c r="W12" s="12" t="s">
        <v>74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75</v>
      </c>
      <c r="N13"/>
      <c r="O13" s="5" t="s">
        <v>76</v>
      </c>
      <c r="P13" s="6" t="s">
        <v>34</v>
      </c>
      <c r="Q13" s="7">
        <f t="shared" si="0"/>
        <v>54</v>
      </c>
      <c r="R13" s="8" t="str">
        <f t="shared" si="1"/>
        <v>&gt; 50</v>
      </c>
      <c r="S13" s="9" t="s">
        <v>29</v>
      </c>
      <c r="T13" s="6"/>
      <c r="U13" s="10"/>
      <c r="V13" s="11" t="s">
        <v>77</v>
      </c>
      <c r="W13" s="12" t="s">
        <v>78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79</v>
      </c>
      <c r="N14"/>
      <c r="O14" s="5" t="s">
        <v>80</v>
      </c>
      <c r="P14" s="6" t="s">
        <v>34</v>
      </c>
      <c r="Q14" s="7">
        <f t="shared" si="0"/>
        <v>56</v>
      </c>
      <c r="R14" s="8" t="str">
        <f t="shared" si="1"/>
        <v>&gt; 50</v>
      </c>
      <c r="S14" s="9" t="s">
        <v>29</v>
      </c>
      <c r="T14" s="6"/>
      <c r="U14" s="10"/>
      <c r="V14" s="11" t="s">
        <v>81</v>
      </c>
      <c r="W14" s="12" t="s">
        <v>82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83</v>
      </c>
      <c r="N15"/>
      <c r="O15" s="13" t="s">
        <v>84</v>
      </c>
      <c r="P15" s="6" t="s">
        <v>28</v>
      </c>
      <c r="Q15" s="7">
        <f t="shared" si="0"/>
        <v>37</v>
      </c>
      <c r="R15" s="8" t="str">
        <f t="shared" si="1"/>
        <v>31 - 40</v>
      </c>
      <c r="S15" s="9" t="s">
        <v>69</v>
      </c>
      <c r="T15" s="6"/>
      <c r="U15" s="10"/>
      <c r="V15" s="11" t="s">
        <v>85</v>
      </c>
      <c r="W15" s="12" t="s">
        <v>86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87</v>
      </c>
      <c r="N16"/>
      <c r="O16" s="5" t="s">
        <v>88</v>
      </c>
      <c r="P16" s="6" t="s">
        <v>28</v>
      </c>
      <c r="Q16" s="7">
        <f t="shared" si="0"/>
        <v>36</v>
      </c>
      <c r="R16" s="8" t="str">
        <f t="shared" si="1"/>
        <v>31 - 40</v>
      </c>
      <c r="S16" s="9" t="s">
        <v>55</v>
      </c>
      <c r="T16" s="6"/>
      <c r="U16" s="10"/>
      <c r="V16" s="11" t="s">
        <v>89</v>
      </c>
      <c r="W16" s="12" t="s">
        <v>90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91</v>
      </c>
      <c r="N17"/>
      <c r="O17" s="5" t="s">
        <v>92</v>
      </c>
      <c r="P17" s="6" t="s">
        <v>34</v>
      </c>
      <c r="Q17" s="7">
        <f t="shared" si="0"/>
        <v>56</v>
      </c>
      <c r="R17" s="8" t="str">
        <f t="shared" si="1"/>
        <v>&gt; 50</v>
      </c>
      <c r="S17" s="9" t="s">
        <v>55</v>
      </c>
      <c r="T17" s="6"/>
      <c r="U17" s="10"/>
      <c r="V17" s="15" t="s">
        <v>93</v>
      </c>
      <c r="W17" s="12" t="s">
        <v>94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95</v>
      </c>
      <c r="N18"/>
      <c r="O18" s="5" t="s">
        <v>96</v>
      </c>
      <c r="P18" s="6" t="s">
        <v>34</v>
      </c>
      <c r="Q18" s="7">
        <f t="shared" si="0"/>
        <v>53</v>
      </c>
      <c r="R18" s="8" t="str">
        <f t="shared" si="1"/>
        <v>&gt; 50</v>
      </c>
      <c r="S18" s="9" t="s">
        <v>29</v>
      </c>
      <c r="T18" s="6"/>
      <c r="U18" s="10"/>
      <c r="V18" s="11" t="s">
        <v>97</v>
      </c>
      <c r="W18" s="12" t="s">
        <v>98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99</v>
      </c>
      <c r="N19"/>
      <c r="O19" s="16" t="s">
        <v>100</v>
      </c>
      <c r="P19" s="6" t="s">
        <v>28</v>
      </c>
      <c r="Q19" s="7">
        <f t="shared" si="0"/>
        <v>49</v>
      </c>
      <c r="R19" s="8" t="str">
        <f t="shared" si="1"/>
        <v>41 - 50</v>
      </c>
      <c r="S19" s="9" t="s">
        <v>55</v>
      </c>
      <c r="T19" s="6"/>
      <c r="U19" s="17"/>
      <c r="V19" s="11" t="s">
        <v>101</v>
      </c>
      <c r="W19" s="12" t="s">
        <v>102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103</v>
      </c>
      <c r="N20"/>
      <c r="O20" s="5" t="s">
        <v>104</v>
      </c>
      <c r="P20" s="6" t="s">
        <v>28</v>
      </c>
      <c r="Q20" s="7">
        <f t="shared" si="0"/>
        <v>35</v>
      </c>
      <c r="R20" s="8" t="str">
        <f t="shared" si="1"/>
        <v>31 - 40</v>
      </c>
      <c r="S20" s="9" t="s">
        <v>60</v>
      </c>
      <c r="T20" s="6"/>
      <c r="U20" s="10"/>
      <c r="V20" s="18" t="s">
        <v>105</v>
      </c>
      <c r="W20" s="12" t="s">
        <v>106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107</v>
      </c>
      <c r="N21"/>
      <c r="O21" s="5" t="s">
        <v>108</v>
      </c>
      <c r="P21" s="6" t="s">
        <v>34</v>
      </c>
      <c r="Q21" s="7">
        <f t="shared" si="0"/>
        <v>51</v>
      </c>
      <c r="R21" s="8" t="str">
        <f t="shared" si="1"/>
        <v>&gt; 50</v>
      </c>
      <c r="S21" s="9" t="s">
        <v>60</v>
      </c>
      <c r="T21" s="6"/>
      <c r="U21" s="17"/>
      <c r="V21" s="18" t="s">
        <v>109</v>
      </c>
      <c r="W21" s="12" t="s">
        <v>110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111</v>
      </c>
      <c r="N22"/>
      <c r="O22" s="5" t="s">
        <v>112</v>
      </c>
      <c r="P22" s="6" t="s">
        <v>34</v>
      </c>
      <c r="Q22" s="7">
        <f t="shared" si="0"/>
        <v>55</v>
      </c>
      <c r="R22" s="8" t="str">
        <f t="shared" si="1"/>
        <v>&gt; 50</v>
      </c>
      <c r="S22" s="9" t="s">
        <v>55</v>
      </c>
      <c r="T22" s="6"/>
      <c r="U22" s="10"/>
      <c r="V22" s="18" t="s">
        <v>113</v>
      </c>
      <c r="W22" s="12" t="s">
        <v>114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115</v>
      </c>
      <c r="N23"/>
      <c r="O23" s="5" t="s">
        <v>116</v>
      </c>
      <c r="P23" s="6" t="s">
        <v>28</v>
      </c>
      <c r="Q23" s="7">
        <f t="shared" si="0"/>
        <v>51</v>
      </c>
      <c r="R23" s="8" t="str">
        <f t="shared" si="1"/>
        <v>&gt; 50</v>
      </c>
      <c r="S23" s="9" t="s">
        <v>29</v>
      </c>
      <c r="T23" s="6"/>
      <c r="U23" s="10"/>
      <c r="V23" s="18" t="s">
        <v>117</v>
      </c>
      <c r="W23" s="12" t="s">
        <v>118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119</v>
      </c>
      <c r="N24"/>
      <c r="O24" s="5" t="s">
        <v>120</v>
      </c>
      <c r="P24" s="6" t="s">
        <v>34</v>
      </c>
      <c r="Q24" s="7">
        <f t="shared" si="0"/>
        <v>29</v>
      </c>
      <c r="R24" s="8" t="str">
        <f t="shared" si="1"/>
        <v>21 - 30</v>
      </c>
      <c r="S24" s="9" t="s">
        <v>55</v>
      </c>
      <c r="T24" s="6"/>
      <c r="U24" s="10"/>
      <c r="V24" s="18" t="s">
        <v>121</v>
      </c>
      <c r="W24" s="12" t="s">
        <v>122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123</v>
      </c>
      <c r="N25"/>
      <c r="O25" s="5" t="s">
        <v>124</v>
      </c>
      <c r="P25" s="6" t="s">
        <v>34</v>
      </c>
      <c r="Q25" s="7">
        <f t="shared" si="0"/>
        <v>56</v>
      </c>
      <c r="R25" s="8" t="str">
        <f t="shared" si="1"/>
        <v>&gt; 50</v>
      </c>
      <c r="S25" s="9" t="s">
        <v>29</v>
      </c>
      <c r="T25" s="6"/>
      <c r="U25" s="17"/>
      <c r="V25" s="18" t="s">
        <v>125</v>
      </c>
      <c r="W25" s="12" t="s">
        <v>126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127</v>
      </c>
      <c r="N26"/>
      <c r="O26" s="5" t="s">
        <v>128</v>
      </c>
      <c r="P26" s="6" t="s">
        <v>34</v>
      </c>
      <c r="Q26" s="7">
        <f t="shared" si="0"/>
        <v>54</v>
      </c>
      <c r="R26" s="8" t="str">
        <f t="shared" si="1"/>
        <v>&gt; 50</v>
      </c>
      <c r="S26" s="9" t="s">
        <v>55</v>
      </c>
      <c r="T26" s="6"/>
      <c r="U26" s="10"/>
      <c r="V26" s="18" t="s">
        <v>129</v>
      </c>
      <c r="W26" s="12" t="s">
        <v>130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131</v>
      </c>
      <c r="N27"/>
      <c r="O27" s="5" t="s">
        <v>132</v>
      </c>
      <c r="P27" s="6" t="s">
        <v>28</v>
      </c>
      <c r="Q27" s="7">
        <f t="shared" si="0"/>
        <v>52</v>
      </c>
      <c r="R27" s="8" t="str">
        <f t="shared" si="1"/>
        <v>&gt; 50</v>
      </c>
      <c r="S27" s="9" t="s">
        <v>55</v>
      </c>
      <c r="T27" s="6"/>
      <c r="U27" s="10"/>
      <c r="V27" s="18" t="s">
        <v>133</v>
      </c>
      <c r="W27" s="12" t="s">
        <v>134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135</v>
      </c>
      <c r="N28"/>
      <c r="O28" s="5" t="s">
        <v>136</v>
      </c>
      <c r="P28" s="6" t="s">
        <v>34</v>
      </c>
      <c r="Q28" s="7">
        <f t="shared" si="0"/>
        <v>50</v>
      </c>
      <c r="R28" s="8" t="str">
        <f t="shared" si="1"/>
        <v>41 - 50</v>
      </c>
      <c r="S28" s="9" t="s">
        <v>29</v>
      </c>
      <c r="T28" s="6"/>
      <c r="U28" s="10"/>
      <c r="V28" s="18" t="s">
        <v>137</v>
      </c>
      <c r="W28" s="12" t="s">
        <v>138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139</v>
      </c>
      <c r="N29"/>
      <c r="O29" s="5" t="s">
        <v>140</v>
      </c>
      <c r="P29" s="6" t="s">
        <v>34</v>
      </c>
      <c r="Q29" s="7">
        <f t="shared" si="0"/>
        <v>46</v>
      </c>
      <c r="R29" s="8" t="str">
        <f t="shared" si="1"/>
        <v>41 - 50</v>
      </c>
      <c r="S29" s="9" t="s">
        <v>60</v>
      </c>
      <c r="T29" s="6"/>
      <c r="U29" s="10"/>
      <c r="V29" s="19" t="s">
        <v>141</v>
      </c>
      <c r="W29" s="12" t="s">
        <v>142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143</v>
      </c>
      <c r="N30"/>
      <c r="O30" s="5" t="s">
        <v>144</v>
      </c>
      <c r="P30" s="6" t="s">
        <v>34</v>
      </c>
      <c r="Q30" s="7">
        <f t="shared" si="0"/>
        <v>48</v>
      </c>
      <c r="R30" s="8" t="str">
        <f t="shared" si="1"/>
        <v>41 - 50</v>
      </c>
      <c r="S30" s="9" t="s">
        <v>60</v>
      </c>
      <c r="T30" s="6"/>
      <c r="U30" s="10"/>
      <c r="V30" s="18" t="s">
        <v>145</v>
      </c>
      <c r="W30" s="12" t="s">
        <v>146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147</v>
      </c>
      <c r="N31"/>
      <c r="O31" s="20" t="s">
        <v>148</v>
      </c>
      <c r="P31" s="6" t="s">
        <v>28</v>
      </c>
      <c r="Q31" s="7">
        <f t="shared" si="0"/>
        <v>38</v>
      </c>
      <c r="R31" s="8" t="str">
        <f t="shared" si="1"/>
        <v>31 - 40</v>
      </c>
      <c r="S31" s="9" t="s">
        <v>55</v>
      </c>
      <c r="T31" s="6"/>
      <c r="U31" s="10"/>
      <c r="V31" s="18" t="s">
        <v>149</v>
      </c>
      <c r="W31" s="12" t="s">
        <v>150</v>
      </c>
      <c r="Y31" s="6"/>
    </row>
    <row r="32" spans="1:25" ht="25.5" x14ac:dyDescent="0.25">
      <c r="A32" s="21"/>
      <c r="B32" s="21"/>
      <c r="C32" s="2">
        <v>0</v>
      </c>
      <c r="D32" s="21"/>
      <c r="E32" s="21"/>
      <c r="F32" s="21"/>
      <c r="G32" s="2" t="s">
        <v>25</v>
      </c>
      <c r="H32" s="21"/>
      <c r="I32" s="2" t="s">
        <v>25</v>
      </c>
      <c r="J32" s="21"/>
      <c r="K32" s="21"/>
      <c r="L32" s="21"/>
      <c r="M32" s="5" t="s">
        <v>151</v>
      </c>
      <c r="N32"/>
      <c r="O32" s="5" t="s">
        <v>152</v>
      </c>
      <c r="P32" s="6" t="s">
        <v>28</v>
      </c>
      <c r="Q32" s="7">
        <f t="shared" si="0"/>
        <v>39</v>
      </c>
      <c r="R32" s="8" t="str">
        <f t="shared" si="1"/>
        <v>31 - 40</v>
      </c>
      <c r="S32" s="9" t="s">
        <v>55</v>
      </c>
      <c r="T32" s="6"/>
      <c r="U32" s="10"/>
      <c r="V32" s="11" t="s">
        <v>153</v>
      </c>
      <c r="W32" s="12" t="s">
        <v>154</v>
      </c>
      <c r="Y32" s="6"/>
    </row>
    <row r="33" spans="1:25" ht="25.5" x14ac:dyDescent="0.25">
      <c r="A33" s="21"/>
      <c r="B33" s="21"/>
      <c r="C33" s="2">
        <v>0</v>
      </c>
      <c r="D33" s="21"/>
      <c r="E33" s="21"/>
      <c r="F33" s="21"/>
      <c r="G33" s="2" t="s">
        <v>25</v>
      </c>
      <c r="H33" s="21"/>
      <c r="I33" s="2" t="s">
        <v>25</v>
      </c>
      <c r="J33" s="21"/>
      <c r="K33" s="21"/>
      <c r="L33" s="21"/>
      <c r="M33" s="11" t="s">
        <v>155</v>
      </c>
      <c r="N33"/>
      <c r="O33" s="13" t="s">
        <v>156</v>
      </c>
      <c r="P33" s="6" t="s">
        <v>34</v>
      </c>
      <c r="Q33" s="7">
        <f t="shared" si="0"/>
        <v>38</v>
      </c>
      <c r="R33" s="8" t="str">
        <f t="shared" si="1"/>
        <v>31 - 40</v>
      </c>
      <c r="S33" s="9" t="s">
        <v>55</v>
      </c>
      <c r="T33" s="6"/>
      <c r="U33" s="10"/>
      <c r="V33" s="11" t="s">
        <v>157</v>
      </c>
      <c r="W33" s="12" t="s">
        <v>158</v>
      </c>
      <c r="Y33" s="6"/>
    </row>
    <row r="34" spans="1:25" ht="25.5" x14ac:dyDescent="0.25">
      <c r="A34" s="21"/>
      <c r="B34" s="21"/>
      <c r="C34" s="2">
        <v>0</v>
      </c>
      <c r="D34" s="21"/>
      <c r="E34" s="21"/>
      <c r="F34" s="21"/>
      <c r="G34" s="2" t="s">
        <v>25</v>
      </c>
      <c r="H34" s="21"/>
      <c r="I34" s="2" t="s">
        <v>25</v>
      </c>
      <c r="J34" s="21"/>
      <c r="K34" s="21"/>
      <c r="L34" s="21"/>
      <c r="M34" s="14" t="s">
        <v>159</v>
      </c>
      <c r="N34"/>
      <c r="O34" s="5" t="s">
        <v>160</v>
      </c>
      <c r="P34" s="6" t="s">
        <v>34</v>
      </c>
      <c r="Q34" s="7">
        <f t="shared" ref="Q34:Q65" si="2">2014-VALUE(RIGHT(O34,4))</f>
        <v>32</v>
      </c>
      <c r="R34" s="8" t="str">
        <f t="shared" ref="R34:R65" si="3">IF(Q34&lt;21,"&lt; 21",IF(Q34&lt;=30,"21 - 30",IF(Q34&lt;=40,"31 - 40",IF(Q34&lt;=50,"41 - 50","&gt; 50" ))))</f>
        <v>31 - 40</v>
      </c>
      <c r="S34" s="9" t="s">
        <v>55</v>
      </c>
      <c r="T34" s="6"/>
      <c r="U34" s="10"/>
      <c r="V34" s="14" t="s">
        <v>161</v>
      </c>
      <c r="W34" s="12" t="s">
        <v>162</v>
      </c>
      <c r="Y34" s="6"/>
    </row>
    <row r="35" spans="1:25" ht="25.5" x14ac:dyDescent="0.25">
      <c r="A35" s="21"/>
      <c r="B35" s="21"/>
      <c r="C35" s="2">
        <v>0</v>
      </c>
      <c r="D35" s="21"/>
      <c r="E35" s="21"/>
      <c r="F35" s="21"/>
      <c r="G35" s="2" t="s">
        <v>25</v>
      </c>
      <c r="H35" s="21"/>
      <c r="I35" s="2" t="s">
        <v>25</v>
      </c>
      <c r="J35" s="21"/>
      <c r="K35" s="21"/>
      <c r="L35" s="21"/>
      <c r="M35" s="11" t="s">
        <v>163</v>
      </c>
      <c r="N35"/>
      <c r="O35" s="5" t="s">
        <v>164</v>
      </c>
      <c r="P35" s="6" t="s">
        <v>34</v>
      </c>
      <c r="Q35" s="7">
        <f t="shared" si="2"/>
        <v>50</v>
      </c>
      <c r="R35" s="8" t="str">
        <f t="shared" si="3"/>
        <v>41 - 50</v>
      </c>
      <c r="S35" s="9" t="s">
        <v>60</v>
      </c>
      <c r="T35" s="6"/>
      <c r="U35" s="10"/>
      <c r="V35" s="11" t="s">
        <v>165</v>
      </c>
      <c r="W35" s="12" t="s">
        <v>166</v>
      </c>
      <c r="Y35" s="6"/>
    </row>
    <row r="36" spans="1:25" ht="25.5" x14ac:dyDescent="0.25">
      <c r="A36" s="21"/>
      <c r="B36" s="21"/>
      <c r="C36" s="2">
        <v>0</v>
      </c>
      <c r="D36" s="21"/>
      <c r="E36" s="21"/>
      <c r="F36" s="21"/>
      <c r="G36" s="2" t="s">
        <v>25</v>
      </c>
      <c r="H36" s="21"/>
      <c r="I36" s="2" t="s">
        <v>25</v>
      </c>
      <c r="J36" s="21"/>
      <c r="K36" s="21"/>
      <c r="L36" s="21"/>
      <c r="M36" s="11" t="s">
        <v>167</v>
      </c>
      <c r="N36"/>
      <c r="O36" s="5" t="s">
        <v>168</v>
      </c>
      <c r="P36" s="6" t="s">
        <v>34</v>
      </c>
      <c r="Q36" s="7">
        <f t="shared" si="2"/>
        <v>50</v>
      </c>
      <c r="R36" s="8" t="str">
        <f t="shared" si="3"/>
        <v>41 - 50</v>
      </c>
      <c r="S36" s="9" t="s">
        <v>169</v>
      </c>
      <c r="T36" s="6"/>
      <c r="U36" s="10"/>
      <c r="V36" s="11" t="s">
        <v>170</v>
      </c>
      <c r="W36" s="12" t="s">
        <v>171</v>
      </c>
      <c r="Y36" s="6"/>
    </row>
    <row r="37" spans="1:25" ht="25.5" x14ac:dyDescent="0.25">
      <c r="A37" s="21"/>
      <c r="B37" s="21"/>
      <c r="C37" s="2">
        <v>0</v>
      </c>
      <c r="D37" s="21"/>
      <c r="E37" s="21"/>
      <c r="F37" s="21"/>
      <c r="G37" s="2" t="s">
        <v>25</v>
      </c>
      <c r="H37" s="21"/>
      <c r="I37" s="2" t="s">
        <v>25</v>
      </c>
      <c r="J37" s="21"/>
      <c r="K37" s="21"/>
      <c r="L37" s="21"/>
      <c r="M37" s="11" t="s">
        <v>172</v>
      </c>
      <c r="N37"/>
      <c r="O37" s="5" t="s">
        <v>173</v>
      </c>
      <c r="P37" s="6" t="s">
        <v>34</v>
      </c>
      <c r="Q37" s="7">
        <f t="shared" si="2"/>
        <v>52</v>
      </c>
      <c r="R37" s="8" t="str">
        <f t="shared" si="3"/>
        <v>&gt; 50</v>
      </c>
      <c r="S37" s="9" t="s">
        <v>55</v>
      </c>
      <c r="T37" s="6"/>
      <c r="U37" s="10"/>
      <c r="V37" s="11" t="s">
        <v>174</v>
      </c>
      <c r="W37" s="12" t="s">
        <v>175</v>
      </c>
      <c r="Y37" s="6"/>
    </row>
    <row r="38" spans="1:25" ht="25.5" x14ac:dyDescent="0.25">
      <c r="A38" s="21"/>
      <c r="B38" s="21"/>
      <c r="C38" s="2">
        <v>0</v>
      </c>
      <c r="D38" s="21"/>
      <c r="E38" s="21"/>
      <c r="F38" s="21"/>
      <c r="G38" s="2" t="s">
        <v>25</v>
      </c>
      <c r="H38" s="21"/>
      <c r="I38" s="2" t="s">
        <v>25</v>
      </c>
      <c r="J38" s="21"/>
      <c r="K38" s="21"/>
      <c r="L38" s="21"/>
      <c r="M38" s="11" t="s">
        <v>176</v>
      </c>
      <c r="N38"/>
      <c r="O38" s="5" t="s">
        <v>177</v>
      </c>
      <c r="P38" s="6" t="s">
        <v>34</v>
      </c>
      <c r="Q38" s="7">
        <f t="shared" si="2"/>
        <v>51</v>
      </c>
      <c r="R38" s="8" t="str">
        <f t="shared" si="3"/>
        <v>&gt; 50</v>
      </c>
      <c r="S38" s="9" t="s">
        <v>55</v>
      </c>
      <c r="T38" s="6"/>
      <c r="U38" s="10"/>
      <c r="V38" s="5" t="s">
        <v>178</v>
      </c>
      <c r="W38" s="12" t="s">
        <v>179</v>
      </c>
      <c r="Y38" s="6"/>
    </row>
    <row r="39" spans="1:25" ht="25.5" x14ac:dyDescent="0.25">
      <c r="A39" s="21"/>
      <c r="B39" s="21"/>
      <c r="C39" s="2">
        <v>0</v>
      </c>
      <c r="D39" s="21"/>
      <c r="E39" s="21"/>
      <c r="F39" s="21"/>
      <c r="G39" s="2" t="s">
        <v>25</v>
      </c>
      <c r="H39" s="21"/>
      <c r="I39" s="2" t="s">
        <v>25</v>
      </c>
      <c r="J39" s="21"/>
      <c r="K39" s="21"/>
      <c r="L39" s="21"/>
      <c r="M39" s="11" t="s">
        <v>180</v>
      </c>
      <c r="N39"/>
      <c r="O39" s="5" t="s">
        <v>181</v>
      </c>
      <c r="P39" s="6" t="s">
        <v>34</v>
      </c>
      <c r="Q39" s="7">
        <f t="shared" si="2"/>
        <v>53</v>
      </c>
      <c r="R39" s="8" t="str">
        <f t="shared" si="3"/>
        <v>&gt; 50</v>
      </c>
      <c r="S39" s="9" t="s">
        <v>55</v>
      </c>
      <c r="T39" s="6"/>
      <c r="U39" s="10"/>
      <c r="V39" s="11" t="s">
        <v>182</v>
      </c>
      <c r="W39" s="12" t="s">
        <v>183</v>
      </c>
      <c r="Y39" s="6"/>
    </row>
    <row r="40" spans="1:25" ht="25.5" x14ac:dyDescent="0.25">
      <c r="A40" s="21"/>
      <c r="B40" s="21"/>
      <c r="C40" s="2">
        <v>0</v>
      </c>
      <c r="D40" s="21"/>
      <c r="E40" s="21"/>
      <c r="F40" s="21"/>
      <c r="G40" s="2" t="s">
        <v>25</v>
      </c>
      <c r="H40" s="21"/>
      <c r="I40" s="2" t="s">
        <v>25</v>
      </c>
      <c r="J40" s="21"/>
      <c r="K40" s="21"/>
      <c r="L40" s="21"/>
      <c r="M40" s="11" t="s">
        <v>184</v>
      </c>
      <c r="N40"/>
      <c r="O40" s="5" t="s">
        <v>185</v>
      </c>
      <c r="P40" s="6" t="s">
        <v>34</v>
      </c>
      <c r="Q40" s="7">
        <f t="shared" si="2"/>
        <v>51</v>
      </c>
      <c r="R40" s="8" t="str">
        <f t="shared" si="3"/>
        <v>&gt; 50</v>
      </c>
      <c r="S40" s="9" t="s">
        <v>60</v>
      </c>
      <c r="T40" s="6"/>
      <c r="U40" s="10"/>
      <c r="V40" s="11" t="s">
        <v>186</v>
      </c>
      <c r="W40" s="12" t="s">
        <v>187</v>
      </c>
      <c r="Y40" s="6"/>
    </row>
    <row r="41" spans="1:25" ht="25.5" x14ac:dyDescent="0.25">
      <c r="A41" s="21"/>
      <c r="B41" s="21"/>
      <c r="C41" s="2">
        <v>0</v>
      </c>
      <c r="D41" s="21"/>
      <c r="E41" s="21"/>
      <c r="F41" s="21"/>
      <c r="G41" s="2" t="s">
        <v>25</v>
      </c>
      <c r="H41" s="21"/>
      <c r="I41" s="2" t="s">
        <v>25</v>
      </c>
      <c r="J41" s="21"/>
      <c r="K41" s="21"/>
      <c r="L41" s="21"/>
      <c r="M41" s="11" t="s">
        <v>188</v>
      </c>
      <c r="N41"/>
      <c r="O41" s="5" t="s">
        <v>189</v>
      </c>
      <c r="P41" s="6" t="s">
        <v>34</v>
      </c>
      <c r="Q41" s="7">
        <f t="shared" si="2"/>
        <v>56</v>
      </c>
      <c r="R41" s="8" t="str">
        <f t="shared" si="3"/>
        <v>&gt; 50</v>
      </c>
      <c r="S41" s="9" t="s">
        <v>60</v>
      </c>
      <c r="T41" s="6"/>
      <c r="U41" s="10"/>
      <c r="V41" s="11" t="s">
        <v>190</v>
      </c>
      <c r="W41" s="12" t="s">
        <v>191</v>
      </c>
      <c r="Y41" s="6"/>
    </row>
    <row r="42" spans="1:25" ht="25.5" x14ac:dyDescent="0.25">
      <c r="A42" s="21"/>
      <c r="B42" s="21"/>
      <c r="C42" s="2">
        <v>0</v>
      </c>
      <c r="D42" s="21"/>
      <c r="E42" s="21"/>
      <c r="F42" s="21"/>
      <c r="G42" s="2" t="s">
        <v>25</v>
      </c>
      <c r="H42" s="21"/>
      <c r="I42" s="2" t="s">
        <v>25</v>
      </c>
      <c r="J42" s="21"/>
      <c r="K42" s="21"/>
      <c r="L42" s="21"/>
      <c r="M42" s="11" t="s">
        <v>192</v>
      </c>
      <c r="N42"/>
      <c r="O42" s="13" t="s">
        <v>193</v>
      </c>
      <c r="P42" s="6" t="s">
        <v>34</v>
      </c>
      <c r="Q42" s="7">
        <f t="shared" si="2"/>
        <v>52</v>
      </c>
      <c r="R42" s="8" t="str">
        <f t="shared" si="3"/>
        <v>&gt; 50</v>
      </c>
      <c r="S42" s="9" t="s">
        <v>29</v>
      </c>
      <c r="T42" s="6"/>
      <c r="U42" s="10"/>
      <c r="V42" s="11" t="s">
        <v>194</v>
      </c>
      <c r="W42" s="12" t="s">
        <v>195</v>
      </c>
      <c r="Y42" s="6"/>
    </row>
    <row r="43" spans="1:25" ht="25.5" x14ac:dyDescent="0.25">
      <c r="A43" s="21"/>
      <c r="B43" s="21"/>
      <c r="C43" s="2">
        <v>0</v>
      </c>
      <c r="D43" s="21"/>
      <c r="E43" s="21"/>
      <c r="F43" s="21"/>
      <c r="G43" s="2" t="s">
        <v>25</v>
      </c>
      <c r="H43" s="21"/>
      <c r="I43" s="2" t="s">
        <v>25</v>
      </c>
      <c r="J43" s="21"/>
      <c r="K43" s="21"/>
      <c r="L43" s="21"/>
      <c r="M43" s="11" t="s">
        <v>196</v>
      </c>
      <c r="N43"/>
      <c r="O43" s="5" t="s">
        <v>197</v>
      </c>
      <c r="P43" s="6" t="s">
        <v>28</v>
      </c>
      <c r="Q43" s="7">
        <f t="shared" si="2"/>
        <v>52</v>
      </c>
      <c r="R43" s="8" t="str">
        <f t="shared" si="3"/>
        <v>&gt; 50</v>
      </c>
      <c r="S43" s="9" t="s">
        <v>29</v>
      </c>
      <c r="T43" s="6"/>
      <c r="U43" s="10"/>
      <c r="V43" s="11" t="s">
        <v>198</v>
      </c>
      <c r="W43" s="12" t="s">
        <v>199</v>
      </c>
      <c r="Y43" s="6"/>
    </row>
    <row r="44" spans="1:25" ht="25.5" x14ac:dyDescent="0.25">
      <c r="A44" s="21"/>
      <c r="B44" s="21"/>
      <c r="C44" s="2">
        <v>0</v>
      </c>
      <c r="D44" s="21"/>
      <c r="E44" s="21"/>
      <c r="F44" s="21"/>
      <c r="G44" s="2" t="s">
        <v>25</v>
      </c>
      <c r="H44" s="21"/>
      <c r="I44" s="2" t="s">
        <v>25</v>
      </c>
      <c r="J44" s="21"/>
      <c r="K44" s="21"/>
      <c r="L44" s="21"/>
      <c r="M44" s="11" t="s">
        <v>200</v>
      </c>
      <c r="N44"/>
      <c r="O44" s="5" t="s">
        <v>201</v>
      </c>
      <c r="P44" s="6" t="s">
        <v>28</v>
      </c>
      <c r="Q44" s="7">
        <f t="shared" si="2"/>
        <v>49</v>
      </c>
      <c r="R44" s="8" t="str">
        <f t="shared" si="3"/>
        <v>41 - 50</v>
      </c>
      <c r="S44" s="9" t="s">
        <v>29</v>
      </c>
      <c r="T44" s="6"/>
      <c r="U44" s="10"/>
      <c r="V44" s="11" t="s">
        <v>202</v>
      </c>
      <c r="W44" s="12" t="s">
        <v>203</v>
      </c>
      <c r="Y44" s="6"/>
    </row>
    <row r="45" spans="1:25" ht="25.5" x14ac:dyDescent="0.25">
      <c r="A45" s="21"/>
      <c r="B45" s="21"/>
      <c r="C45" s="2">
        <v>0</v>
      </c>
      <c r="D45" s="21"/>
      <c r="E45" s="21"/>
      <c r="F45" s="21"/>
      <c r="G45" s="2" t="s">
        <v>25</v>
      </c>
      <c r="H45" s="21"/>
      <c r="I45" s="2" t="s">
        <v>25</v>
      </c>
      <c r="J45" s="21"/>
      <c r="K45" s="21"/>
      <c r="L45" s="21"/>
      <c r="M45" s="11" t="s">
        <v>204</v>
      </c>
      <c r="N45"/>
      <c r="O45" s="13" t="s">
        <v>205</v>
      </c>
      <c r="P45" s="6" t="s">
        <v>34</v>
      </c>
      <c r="Q45" s="7">
        <f t="shared" si="2"/>
        <v>53</v>
      </c>
      <c r="R45" s="8" t="str">
        <f t="shared" si="3"/>
        <v>&gt; 50</v>
      </c>
      <c r="S45" s="9" t="s">
        <v>60</v>
      </c>
      <c r="T45" s="6"/>
      <c r="U45" s="10"/>
      <c r="V45" s="11" t="s">
        <v>206</v>
      </c>
      <c r="W45" s="12" t="s">
        <v>207</v>
      </c>
      <c r="Y45" s="6"/>
    </row>
    <row r="46" spans="1:25" ht="25.5" x14ac:dyDescent="0.25">
      <c r="A46" s="21"/>
      <c r="B46" s="21"/>
      <c r="C46" s="2">
        <v>0</v>
      </c>
      <c r="D46" s="21"/>
      <c r="E46" s="21"/>
      <c r="F46" s="21"/>
      <c r="G46" s="2" t="s">
        <v>25</v>
      </c>
      <c r="H46" s="21"/>
      <c r="I46" s="2" t="s">
        <v>25</v>
      </c>
      <c r="J46" s="21"/>
      <c r="K46" s="21"/>
      <c r="L46" s="21"/>
      <c r="M46" s="11" t="s">
        <v>208</v>
      </c>
      <c r="N46"/>
      <c r="O46" s="5" t="s">
        <v>209</v>
      </c>
      <c r="P46" s="6" t="s">
        <v>34</v>
      </c>
      <c r="Q46" s="7">
        <f t="shared" si="2"/>
        <v>52</v>
      </c>
      <c r="R46" s="8" t="str">
        <f t="shared" si="3"/>
        <v>&gt; 50</v>
      </c>
      <c r="S46" s="9" t="s">
        <v>55</v>
      </c>
      <c r="T46" s="6"/>
      <c r="U46" s="10"/>
      <c r="V46" s="11" t="s">
        <v>210</v>
      </c>
      <c r="W46" s="12" t="s">
        <v>211</v>
      </c>
      <c r="Y46" s="6"/>
    </row>
    <row r="47" spans="1:25" ht="25.5" x14ac:dyDescent="0.25">
      <c r="A47" s="21"/>
      <c r="B47" s="21"/>
      <c r="C47" s="2">
        <v>0</v>
      </c>
      <c r="D47" s="21"/>
      <c r="E47" s="21"/>
      <c r="F47" s="21"/>
      <c r="G47" s="2" t="s">
        <v>25</v>
      </c>
      <c r="H47" s="21"/>
      <c r="I47" s="2" t="s">
        <v>25</v>
      </c>
      <c r="J47" s="21"/>
      <c r="K47" s="21"/>
      <c r="L47" s="21"/>
      <c r="M47" s="11" t="s">
        <v>212</v>
      </c>
      <c r="N47"/>
      <c r="O47" s="5" t="s">
        <v>213</v>
      </c>
      <c r="P47" s="6" t="s">
        <v>34</v>
      </c>
      <c r="Q47" s="7">
        <f t="shared" si="2"/>
        <v>29</v>
      </c>
      <c r="R47" s="8" t="str">
        <f t="shared" si="3"/>
        <v>21 - 30</v>
      </c>
      <c r="S47" s="9" t="s">
        <v>55</v>
      </c>
      <c r="T47" s="6"/>
      <c r="U47" s="10"/>
      <c r="V47" s="15" t="s">
        <v>214</v>
      </c>
      <c r="W47" s="12" t="s">
        <v>215</v>
      </c>
      <c r="Y47" s="6"/>
    </row>
    <row r="48" spans="1:25" ht="25.5" x14ac:dyDescent="0.25">
      <c r="A48" s="21"/>
      <c r="B48" s="21"/>
      <c r="C48" s="2">
        <v>0</v>
      </c>
      <c r="D48" s="21"/>
      <c r="E48" s="21"/>
      <c r="F48" s="21"/>
      <c r="G48" s="2" t="s">
        <v>25</v>
      </c>
      <c r="H48" s="21"/>
      <c r="I48" s="2" t="s">
        <v>25</v>
      </c>
      <c r="J48" s="21"/>
      <c r="K48" s="21"/>
      <c r="L48" s="21"/>
      <c r="M48" s="11" t="s">
        <v>216</v>
      </c>
      <c r="N48"/>
      <c r="O48" s="5" t="s">
        <v>217</v>
      </c>
      <c r="P48" s="6" t="s">
        <v>28</v>
      </c>
      <c r="Q48" s="7">
        <f t="shared" si="2"/>
        <v>34</v>
      </c>
      <c r="R48" s="8" t="str">
        <f t="shared" si="3"/>
        <v>31 - 40</v>
      </c>
      <c r="S48" s="9" t="s">
        <v>55</v>
      </c>
      <c r="T48" s="6"/>
      <c r="U48" s="10"/>
      <c r="V48" s="11" t="s">
        <v>218</v>
      </c>
      <c r="W48" s="12" t="s">
        <v>219</v>
      </c>
      <c r="Y48" s="6"/>
    </row>
    <row r="49" spans="1:25" ht="25.5" x14ac:dyDescent="0.25">
      <c r="A49" s="21"/>
      <c r="B49" s="21"/>
      <c r="C49" s="2">
        <v>0</v>
      </c>
      <c r="D49" s="21"/>
      <c r="E49" s="21"/>
      <c r="F49" s="21"/>
      <c r="G49" s="2" t="s">
        <v>25</v>
      </c>
      <c r="H49" s="21"/>
      <c r="I49" s="2" t="s">
        <v>25</v>
      </c>
      <c r="J49" s="21"/>
      <c r="K49" s="21"/>
      <c r="L49" s="21"/>
      <c r="M49" s="11" t="s">
        <v>220</v>
      </c>
      <c r="N49"/>
      <c r="O49" s="16" t="s">
        <v>221</v>
      </c>
      <c r="P49" s="6" t="s">
        <v>28</v>
      </c>
      <c r="Q49" s="7">
        <f t="shared" si="2"/>
        <v>55</v>
      </c>
      <c r="R49" s="8" t="str">
        <f t="shared" si="3"/>
        <v>&gt; 50</v>
      </c>
      <c r="S49" s="9" t="s">
        <v>29</v>
      </c>
      <c r="T49" s="6"/>
      <c r="U49" s="10"/>
      <c r="V49" s="11" t="s">
        <v>222</v>
      </c>
      <c r="W49" s="12" t="s">
        <v>223</v>
      </c>
      <c r="Y49" s="6"/>
    </row>
    <row r="50" spans="1:25" ht="25.5" x14ac:dyDescent="0.25">
      <c r="A50" s="21"/>
      <c r="B50" s="21"/>
      <c r="C50" s="2">
        <v>0</v>
      </c>
      <c r="D50" s="21"/>
      <c r="E50" s="21"/>
      <c r="F50" s="21"/>
      <c r="G50" s="2" t="s">
        <v>25</v>
      </c>
      <c r="H50" s="21"/>
      <c r="I50" s="2" t="s">
        <v>25</v>
      </c>
      <c r="J50" s="21"/>
      <c r="K50" s="21"/>
      <c r="L50" s="21"/>
      <c r="M50" s="18" t="s">
        <v>224</v>
      </c>
      <c r="N50"/>
      <c r="O50" s="5" t="s">
        <v>225</v>
      </c>
      <c r="P50" s="6" t="s">
        <v>34</v>
      </c>
      <c r="Q50" s="7" t="e">
        <f t="shared" si="2"/>
        <v>#VALUE!</v>
      </c>
      <c r="R50" s="8" t="e">
        <f t="shared" si="3"/>
        <v>#VALUE!</v>
      </c>
      <c r="S50" s="9" t="s">
        <v>29</v>
      </c>
      <c r="T50" s="6"/>
      <c r="U50" s="10"/>
      <c r="V50" s="18" t="s">
        <v>226</v>
      </c>
      <c r="W50" s="12" t="s">
        <v>227</v>
      </c>
      <c r="Y50" s="6"/>
    </row>
    <row r="51" spans="1:25" ht="25.5" x14ac:dyDescent="0.25">
      <c r="A51" s="21"/>
      <c r="B51" s="21"/>
      <c r="C51" s="2">
        <v>0</v>
      </c>
      <c r="D51" s="21"/>
      <c r="E51" s="21"/>
      <c r="F51" s="21"/>
      <c r="G51" s="2" t="s">
        <v>25</v>
      </c>
      <c r="H51" s="21"/>
      <c r="I51" s="2" t="s">
        <v>25</v>
      </c>
      <c r="J51" s="21"/>
      <c r="K51" s="21"/>
      <c r="L51" s="21"/>
      <c r="M51" s="18" t="s">
        <v>228</v>
      </c>
      <c r="N51"/>
      <c r="O51" s="5" t="s">
        <v>229</v>
      </c>
      <c r="P51" s="6" t="s">
        <v>28</v>
      </c>
      <c r="Q51" s="7">
        <f t="shared" si="2"/>
        <v>51</v>
      </c>
      <c r="R51" s="8" t="str">
        <f t="shared" si="3"/>
        <v>&gt; 50</v>
      </c>
      <c r="S51" s="9" t="s">
        <v>55</v>
      </c>
      <c r="T51" s="6"/>
      <c r="U51" s="10"/>
      <c r="V51" s="18" t="s">
        <v>230</v>
      </c>
      <c r="W51" s="12" t="s">
        <v>231</v>
      </c>
      <c r="Y51" s="6"/>
    </row>
    <row r="52" spans="1:25" ht="25.5" x14ac:dyDescent="0.25">
      <c r="A52" s="21"/>
      <c r="B52" s="21"/>
      <c r="C52" s="2">
        <v>0</v>
      </c>
      <c r="D52" s="21"/>
      <c r="E52" s="21"/>
      <c r="F52" s="21"/>
      <c r="G52" s="2" t="s">
        <v>25</v>
      </c>
      <c r="H52" s="21"/>
      <c r="I52" s="2" t="s">
        <v>25</v>
      </c>
      <c r="J52" s="21"/>
      <c r="K52" s="21"/>
      <c r="L52" s="21"/>
      <c r="M52" s="18" t="s">
        <v>232</v>
      </c>
      <c r="N52"/>
      <c r="O52" s="5" t="s">
        <v>233</v>
      </c>
      <c r="P52" s="6" t="s">
        <v>34</v>
      </c>
      <c r="Q52" s="7">
        <f t="shared" si="2"/>
        <v>36</v>
      </c>
      <c r="R52" s="8" t="str">
        <f t="shared" si="3"/>
        <v>31 - 40</v>
      </c>
      <c r="S52" s="9" t="s">
        <v>55</v>
      </c>
      <c r="T52" s="6"/>
      <c r="U52" s="10"/>
      <c r="V52" s="18" t="s">
        <v>234</v>
      </c>
      <c r="W52" s="12" t="s">
        <v>235</v>
      </c>
      <c r="Y52" s="6"/>
    </row>
    <row r="53" spans="1:25" ht="25.5" x14ac:dyDescent="0.25">
      <c r="A53" s="21"/>
      <c r="B53" s="21"/>
      <c r="C53" s="2">
        <v>0</v>
      </c>
      <c r="D53" s="21"/>
      <c r="E53" s="21"/>
      <c r="F53" s="21"/>
      <c r="G53" s="2" t="s">
        <v>25</v>
      </c>
      <c r="H53" s="21"/>
      <c r="I53" s="2" t="s">
        <v>25</v>
      </c>
      <c r="J53" s="21"/>
      <c r="K53" s="21"/>
      <c r="L53" s="21"/>
      <c r="M53" s="18" t="s">
        <v>236</v>
      </c>
      <c r="N53"/>
      <c r="O53" s="5" t="s">
        <v>237</v>
      </c>
      <c r="P53" s="6" t="s">
        <v>34</v>
      </c>
      <c r="Q53" s="7">
        <f t="shared" si="2"/>
        <v>49</v>
      </c>
      <c r="R53" s="8" t="str">
        <f t="shared" si="3"/>
        <v>41 - 50</v>
      </c>
      <c r="S53" s="9" t="s">
        <v>55</v>
      </c>
      <c r="T53" s="6"/>
      <c r="U53" s="10"/>
      <c r="V53" s="18"/>
      <c r="W53" s="12" t="s">
        <v>238</v>
      </c>
      <c r="Y53" s="6"/>
    </row>
    <row r="54" spans="1:25" ht="25.5" x14ac:dyDescent="0.25">
      <c r="A54" s="21"/>
      <c r="B54" s="21"/>
      <c r="C54" s="2">
        <v>0</v>
      </c>
      <c r="D54" s="21"/>
      <c r="E54" s="21"/>
      <c r="F54" s="21"/>
      <c r="G54" s="2" t="s">
        <v>25</v>
      </c>
      <c r="H54" s="21"/>
      <c r="I54" s="2" t="s">
        <v>25</v>
      </c>
      <c r="J54" s="21"/>
      <c r="K54" s="21"/>
      <c r="L54" s="21"/>
      <c r="M54" s="18" t="s">
        <v>239</v>
      </c>
      <c r="N54"/>
      <c r="O54" s="5" t="s">
        <v>240</v>
      </c>
      <c r="P54" s="6" t="s">
        <v>34</v>
      </c>
      <c r="Q54" s="7">
        <f t="shared" si="2"/>
        <v>53</v>
      </c>
      <c r="R54" s="8" t="str">
        <f t="shared" si="3"/>
        <v>&gt; 50</v>
      </c>
      <c r="S54" s="9" t="s">
        <v>241</v>
      </c>
      <c r="T54" s="6"/>
      <c r="U54" s="10"/>
      <c r="V54" s="18" t="s">
        <v>242</v>
      </c>
      <c r="W54" s="12" t="s">
        <v>243</v>
      </c>
      <c r="Y54" s="6"/>
    </row>
    <row r="55" spans="1:25" ht="25.5" x14ac:dyDescent="0.25">
      <c r="A55" s="21"/>
      <c r="B55" s="21"/>
      <c r="C55" s="2">
        <v>0</v>
      </c>
      <c r="D55" s="21"/>
      <c r="E55" s="21"/>
      <c r="F55" s="21"/>
      <c r="G55" s="2" t="s">
        <v>25</v>
      </c>
      <c r="H55" s="21"/>
      <c r="I55" s="2" t="s">
        <v>25</v>
      </c>
      <c r="J55" s="21"/>
      <c r="K55" s="21"/>
      <c r="L55" s="21"/>
      <c r="M55" s="18" t="s">
        <v>244</v>
      </c>
      <c r="N55"/>
      <c r="O55" s="5" t="s">
        <v>245</v>
      </c>
      <c r="P55" s="6" t="s">
        <v>34</v>
      </c>
      <c r="Q55" s="7">
        <f t="shared" si="2"/>
        <v>55</v>
      </c>
      <c r="R55" s="8" t="str">
        <f t="shared" si="3"/>
        <v>&gt; 50</v>
      </c>
      <c r="S55" s="9" t="s">
        <v>60</v>
      </c>
      <c r="T55" s="6"/>
      <c r="U55" s="10"/>
      <c r="V55" s="18" t="s">
        <v>246</v>
      </c>
      <c r="W55" s="12" t="s">
        <v>247</v>
      </c>
      <c r="Y55" s="6"/>
    </row>
    <row r="56" spans="1:25" ht="25.5" x14ac:dyDescent="0.25">
      <c r="A56" s="21"/>
      <c r="B56" s="21"/>
      <c r="C56" s="2">
        <v>0</v>
      </c>
      <c r="D56" s="21"/>
      <c r="E56" s="21"/>
      <c r="F56" s="21"/>
      <c r="G56" s="2" t="s">
        <v>25</v>
      </c>
      <c r="H56" s="21"/>
      <c r="I56" s="2" t="s">
        <v>25</v>
      </c>
      <c r="J56" s="21"/>
      <c r="K56" s="21"/>
      <c r="L56" s="21"/>
      <c r="M56" s="18" t="s">
        <v>248</v>
      </c>
      <c r="N56"/>
      <c r="O56" s="5" t="s">
        <v>249</v>
      </c>
      <c r="P56" s="6" t="s">
        <v>28</v>
      </c>
      <c r="Q56" s="7">
        <f t="shared" si="2"/>
        <v>42</v>
      </c>
      <c r="R56" s="8" t="str">
        <f t="shared" si="3"/>
        <v>41 - 50</v>
      </c>
      <c r="S56" s="9" t="s">
        <v>60</v>
      </c>
      <c r="T56" s="6"/>
      <c r="U56" s="10"/>
      <c r="V56" s="18" t="s">
        <v>250</v>
      </c>
      <c r="W56" s="12" t="s">
        <v>251</v>
      </c>
      <c r="Y56" s="6"/>
    </row>
    <row r="57" spans="1:25" ht="25.5" x14ac:dyDescent="0.25">
      <c r="A57" s="21"/>
      <c r="B57" s="21"/>
      <c r="C57" s="2">
        <v>0</v>
      </c>
      <c r="D57" s="21"/>
      <c r="E57" s="21"/>
      <c r="F57" s="21"/>
      <c r="G57" s="2" t="s">
        <v>25</v>
      </c>
      <c r="H57" s="21"/>
      <c r="I57" s="2" t="s">
        <v>25</v>
      </c>
      <c r="J57" s="21"/>
      <c r="K57" s="21"/>
      <c r="L57" s="21"/>
      <c r="M57" s="18" t="s">
        <v>252</v>
      </c>
      <c r="N57"/>
      <c r="O57" s="5" t="s">
        <v>253</v>
      </c>
      <c r="P57" s="6" t="s">
        <v>34</v>
      </c>
      <c r="Q57" s="7">
        <f t="shared" si="2"/>
        <v>50</v>
      </c>
      <c r="R57" s="8" t="str">
        <f t="shared" si="3"/>
        <v>41 - 50</v>
      </c>
      <c r="S57" s="9" t="s">
        <v>55</v>
      </c>
      <c r="T57" s="6"/>
      <c r="U57" s="10"/>
      <c r="V57" s="18" t="s">
        <v>254</v>
      </c>
      <c r="W57" s="12" t="s">
        <v>255</v>
      </c>
      <c r="Y57" s="6"/>
    </row>
    <row r="58" spans="1:25" ht="25.5" x14ac:dyDescent="0.25">
      <c r="A58" s="21"/>
      <c r="B58" s="21"/>
      <c r="C58" s="2">
        <v>0</v>
      </c>
      <c r="D58" s="21"/>
      <c r="E58" s="21"/>
      <c r="F58" s="21"/>
      <c r="G58" s="2" t="s">
        <v>25</v>
      </c>
      <c r="H58" s="21"/>
      <c r="I58" s="2" t="s">
        <v>25</v>
      </c>
      <c r="J58" s="21"/>
      <c r="K58" s="21"/>
      <c r="L58" s="21"/>
      <c r="M58" s="18" t="s">
        <v>256</v>
      </c>
      <c r="N58"/>
      <c r="O58" s="5" t="s">
        <v>257</v>
      </c>
      <c r="P58" s="6" t="s">
        <v>34</v>
      </c>
      <c r="Q58" s="7">
        <f t="shared" si="2"/>
        <v>56</v>
      </c>
      <c r="R58" s="8" t="str">
        <f t="shared" si="3"/>
        <v>&gt; 50</v>
      </c>
      <c r="S58" s="9" t="s">
        <v>29</v>
      </c>
      <c r="T58" s="6"/>
      <c r="U58" s="10"/>
      <c r="V58" s="18" t="s">
        <v>258</v>
      </c>
      <c r="W58" s="12" t="s">
        <v>259</v>
      </c>
      <c r="Y58" s="6"/>
    </row>
    <row r="59" spans="1:25" ht="25.5" x14ac:dyDescent="0.25">
      <c r="A59" s="21"/>
      <c r="B59" s="21"/>
      <c r="C59" s="2">
        <v>0</v>
      </c>
      <c r="D59" s="21"/>
      <c r="E59" s="21"/>
      <c r="F59" s="21"/>
      <c r="G59" s="2" t="s">
        <v>25</v>
      </c>
      <c r="H59" s="21"/>
      <c r="I59" s="2" t="s">
        <v>25</v>
      </c>
      <c r="J59" s="21"/>
      <c r="K59" s="21"/>
      <c r="L59" s="21"/>
      <c r="M59" s="18" t="s">
        <v>260</v>
      </c>
      <c r="N59"/>
      <c r="O59" s="5" t="s">
        <v>261</v>
      </c>
      <c r="P59" s="6" t="s">
        <v>34</v>
      </c>
      <c r="Q59" s="7">
        <f t="shared" si="2"/>
        <v>52</v>
      </c>
      <c r="R59" s="8" t="str">
        <f t="shared" si="3"/>
        <v>&gt; 50</v>
      </c>
      <c r="S59" s="9" t="s">
        <v>55</v>
      </c>
      <c r="T59" s="6"/>
      <c r="U59" s="10"/>
      <c r="V59" s="19" t="s">
        <v>262</v>
      </c>
      <c r="W59" s="12" t="s">
        <v>263</v>
      </c>
      <c r="Y59" s="6"/>
    </row>
    <row r="60" spans="1:25" ht="25.5" x14ac:dyDescent="0.25">
      <c r="A60" s="21"/>
      <c r="B60" s="21"/>
      <c r="C60" s="2">
        <v>0</v>
      </c>
      <c r="D60" s="21"/>
      <c r="E60" s="21"/>
      <c r="F60" s="21"/>
      <c r="G60" s="2" t="s">
        <v>25</v>
      </c>
      <c r="H60" s="21"/>
      <c r="I60" s="2" t="s">
        <v>25</v>
      </c>
      <c r="J60" s="21"/>
      <c r="K60" s="21"/>
      <c r="L60" s="21"/>
      <c r="M60" s="18" t="s">
        <v>264</v>
      </c>
      <c r="N60"/>
      <c r="O60" s="5" t="s">
        <v>265</v>
      </c>
      <c r="P60" s="6" t="s">
        <v>28</v>
      </c>
      <c r="Q60" s="7">
        <f t="shared" si="2"/>
        <v>49</v>
      </c>
      <c r="R60" s="8" t="str">
        <f t="shared" si="3"/>
        <v>41 - 50</v>
      </c>
      <c r="S60" s="9" t="s">
        <v>55</v>
      </c>
      <c r="T60" s="6"/>
      <c r="U60" s="10"/>
      <c r="V60" s="18" t="s">
        <v>266</v>
      </c>
      <c r="W60" s="12" t="s">
        <v>267</v>
      </c>
      <c r="Y60" s="6"/>
    </row>
    <row r="61" spans="1:25" ht="25.5" x14ac:dyDescent="0.25">
      <c r="A61" s="21"/>
      <c r="B61" s="21"/>
      <c r="C61" s="2">
        <v>0</v>
      </c>
      <c r="D61" s="21"/>
      <c r="E61" s="21"/>
      <c r="F61" s="21"/>
      <c r="G61" s="2" t="s">
        <v>25</v>
      </c>
      <c r="H61" s="21"/>
      <c r="I61" s="2" t="s">
        <v>25</v>
      </c>
      <c r="J61" s="21"/>
      <c r="K61" s="21"/>
      <c r="L61" s="21"/>
      <c r="M61" s="20" t="s">
        <v>268</v>
      </c>
      <c r="N61"/>
      <c r="O61" s="20" t="s">
        <v>269</v>
      </c>
      <c r="P61" s="6" t="s">
        <v>34</v>
      </c>
      <c r="Q61" s="7">
        <f t="shared" si="2"/>
        <v>52</v>
      </c>
      <c r="R61" s="8" t="str">
        <f t="shared" si="3"/>
        <v>&gt; 50</v>
      </c>
      <c r="S61" s="9" t="s">
        <v>55</v>
      </c>
      <c r="T61" s="6"/>
      <c r="U61" s="10"/>
      <c r="V61" s="18" t="s">
        <v>270</v>
      </c>
      <c r="W61" s="12" t="s">
        <v>271</v>
      </c>
      <c r="Y61" s="6"/>
    </row>
    <row r="62" spans="1:25" ht="25.5" x14ac:dyDescent="0.25">
      <c r="C62" s="2">
        <v>0</v>
      </c>
      <c r="D62" s="21"/>
      <c r="E62" s="21"/>
      <c r="F62" s="21"/>
      <c r="G62" s="2" t="s">
        <v>25</v>
      </c>
      <c r="H62" s="21"/>
      <c r="I62" s="2" t="s">
        <v>25</v>
      </c>
      <c r="M62" s="5" t="s">
        <v>272</v>
      </c>
      <c r="N62"/>
      <c r="O62" s="5" t="s">
        <v>273</v>
      </c>
      <c r="P62" s="1" t="s">
        <v>34</v>
      </c>
      <c r="Q62" s="7">
        <f t="shared" si="2"/>
        <v>49</v>
      </c>
      <c r="R62" s="8" t="str">
        <f t="shared" si="3"/>
        <v>41 - 50</v>
      </c>
      <c r="S62" s="1" t="s">
        <v>29</v>
      </c>
      <c r="V62" s="11" t="s">
        <v>274</v>
      </c>
      <c r="W62" s="12" t="s">
        <v>275</v>
      </c>
    </row>
    <row r="63" spans="1:25" ht="25.5" x14ac:dyDescent="0.25">
      <c r="C63" s="2">
        <v>0</v>
      </c>
      <c r="D63" s="21"/>
      <c r="E63" s="21"/>
      <c r="F63" s="21"/>
      <c r="G63" s="2" t="s">
        <v>25</v>
      </c>
      <c r="H63" s="21"/>
      <c r="I63" s="2" t="s">
        <v>25</v>
      </c>
      <c r="M63" s="11" t="s">
        <v>276</v>
      </c>
      <c r="N63"/>
      <c r="O63" s="13" t="s">
        <v>277</v>
      </c>
      <c r="P63" s="1" t="s">
        <v>34</v>
      </c>
      <c r="Q63" s="7">
        <f t="shared" si="2"/>
        <v>53</v>
      </c>
      <c r="R63" s="8" t="str">
        <f t="shared" si="3"/>
        <v>&gt; 50</v>
      </c>
      <c r="S63" s="1" t="s">
        <v>55</v>
      </c>
      <c r="V63" s="11" t="s">
        <v>278</v>
      </c>
      <c r="W63" s="12" t="s">
        <v>279</v>
      </c>
    </row>
    <row r="64" spans="1:25" ht="25.5" x14ac:dyDescent="0.25">
      <c r="C64" s="2">
        <v>0</v>
      </c>
      <c r="D64" s="21"/>
      <c r="E64" s="21"/>
      <c r="F64" s="21"/>
      <c r="G64" s="2" t="s">
        <v>25</v>
      </c>
      <c r="H64" s="21"/>
      <c r="I64" s="2" t="s">
        <v>25</v>
      </c>
      <c r="M64" s="14" t="s">
        <v>280</v>
      </c>
      <c r="N64"/>
      <c r="O64" s="5" t="s">
        <v>281</v>
      </c>
      <c r="P64" s="1" t="s">
        <v>28</v>
      </c>
      <c r="Q64" s="7">
        <f t="shared" si="2"/>
        <v>52</v>
      </c>
      <c r="R64" s="8" t="str">
        <f t="shared" si="3"/>
        <v>&gt; 50</v>
      </c>
      <c r="S64" s="1" t="s">
        <v>29</v>
      </c>
      <c r="V64" s="14" t="s">
        <v>282</v>
      </c>
      <c r="W64" s="12" t="s">
        <v>283</v>
      </c>
    </row>
    <row r="65" spans="3:23" ht="25.5" x14ac:dyDescent="0.25">
      <c r="C65" s="2">
        <v>0</v>
      </c>
      <c r="D65" s="21"/>
      <c r="E65" s="21"/>
      <c r="F65" s="21"/>
      <c r="G65" s="2" t="s">
        <v>25</v>
      </c>
      <c r="H65" s="21"/>
      <c r="I65" s="2" t="s">
        <v>25</v>
      </c>
      <c r="M65" s="11" t="s">
        <v>284</v>
      </c>
      <c r="N65"/>
      <c r="O65" s="5" t="s">
        <v>285</v>
      </c>
      <c r="P65" s="1" t="s">
        <v>28</v>
      </c>
      <c r="Q65" s="7">
        <f t="shared" si="2"/>
        <v>54</v>
      </c>
      <c r="R65" s="8" t="str">
        <f t="shared" si="3"/>
        <v>&gt; 50</v>
      </c>
      <c r="S65" s="1" t="s">
        <v>55</v>
      </c>
      <c r="V65" s="11" t="s">
        <v>286</v>
      </c>
      <c r="W65" s="12" t="s">
        <v>287</v>
      </c>
    </row>
    <row r="66" spans="3:23" ht="25.5" x14ac:dyDescent="0.25">
      <c r="C66" s="2">
        <v>0</v>
      </c>
      <c r="D66" s="21"/>
      <c r="E66" s="21"/>
      <c r="F66" s="21"/>
      <c r="G66" s="2" t="s">
        <v>25</v>
      </c>
      <c r="H66" s="21"/>
      <c r="I66" s="2" t="s">
        <v>25</v>
      </c>
      <c r="M66" s="11" t="s">
        <v>288</v>
      </c>
      <c r="N66"/>
      <c r="O66" s="5" t="s">
        <v>289</v>
      </c>
      <c r="P66" s="1" t="s">
        <v>28</v>
      </c>
      <c r="Q66" s="7">
        <f t="shared" ref="Q66:Q79" si="4">2014-VALUE(RIGHT(O66,4))</f>
        <v>51</v>
      </c>
      <c r="R66" s="8" t="str">
        <f t="shared" ref="R66:R97" si="5">IF(Q66&lt;21,"&lt; 21",IF(Q66&lt;=30,"21 - 30",IF(Q66&lt;=40,"31 - 40",IF(Q66&lt;=50,"41 - 50","&gt; 50" ))))</f>
        <v>&gt; 50</v>
      </c>
      <c r="S66" s="1" t="s">
        <v>55</v>
      </c>
      <c r="V66" s="11" t="s">
        <v>290</v>
      </c>
      <c r="W66" s="12" t="s">
        <v>291</v>
      </c>
    </row>
    <row r="67" spans="3:23" ht="25.5" x14ac:dyDescent="0.25">
      <c r="C67" s="2">
        <v>0</v>
      </c>
      <c r="D67" s="21"/>
      <c r="E67" s="21"/>
      <c r="F67" s="21"/>
      <c r="G67" s="2" t="s">
        <v>25</v>
      </c>
      <c r="H67" s="21"/>
      <c r="I67" s="2" t="s">
        <v>25</v>
      </c>
      <c r="M67" s="11" t="s">
        <v>292</v>
      </c>
      <c r="N67"/>
      <c r="O67" s="5" t="s">
        <v>293</v>
      </c>
      <c r="P67" s="1" t="s">
        <v>28</v>
      </c>
      <c r="Q67" s="7">
        <f t="shared" si="4"/>
        <v>53</v>
      </c>
      <c r="R67" s="8" t="str">
        <f t="shared" si="5"/>
        <v>&gt; 50</v>
      </c>
      <c r="S67" s="1" t="s">
        <v>55</v>
      </c>
      <c r="V67" s="11" t="s">
        <v>294</v>
      </c>
      <c r="W67" s="12" t="s">
        <v>295</v>
      </c>
    </row>
    <row r="68" spans="3:23" ht="25.5" x14ac:dyDescent="0.25">
      <c r="C68" s="2">
        <v>0</v>
      </c>
      <c r="D68" s="21"/>
      <c r="E68" s="21"/>
      <c r="F68" s="21"/>
      <c r="G68" s="2" t="s">
        <v>25</v>
      </c>
      <c r="H68" s="21"/>
      <c r="I68" s="2" t="s">
        <v>25</v>
      </c>
      <c r="M68" s="11" t="s">
        <v>296</v>
      </c>
      <c r="N68"/>
      <c r="O68" s="5" t="s">
        <v>297</v>
      </c>
      <c r="P68" s="1" t="s">
        <v>34</v>
      </c>
      <c r="Q68" s="7">
        <f t="shared" si="4"/>
        <v>26</v>
      </c>
      <c r="R68" s="8" t="str">
        <f t="shared" si="5"/>
        <v>21 - 30</v>
      </c>
      <c r="S68" s="1" t="s">
        <v>55</v>
      </c>
      <c r="V68" s="5" t="s">
        <v>298</v>
      </c>
      <c r="W68" s="12" t="s">
        <v>299</v>
      </c>
    </row>
    <row r="69" spans="3:23" ht="25.5" x14ac:dyDescent="0.25">
      <c r="C69" s="2">
        <v>0</v>
      </c>
      <c r="D69" s="21"/>
      <c r="E69" s="21"/>
      <c r="F69" s="21"/>
      <c r="G69" s="2" t="s">
        <v>25</v>
      </c>
      <c r="H69" s="21"/>
      <c r="I69" s="2" t="s">
        <v>25</v>
      </c>
      <c r="M69" s="11" t="s">
        <v>300</v>
      </c>
      <c r="N69"/>
      <c r="O69" s="5" t="s">
        <v>301</v>
      </c>
      <c r="P69" s="1" t="s">
        <v>34</v>
      </c>
      <c r="Q69" s="7">
        <f t="shared" si="4"/>
        <v>41</v>
      </c>
      <c r="R69" s="8" t="str">
        <f t="shared" si="5"/>
        <v>41 - 50</v>
      </c>
      <c r="S69" s="1" t="s">
        <v>169</v>
      </c>
      <c r="V69" s="11" t="s">
        <v>302</v>
      </c>
      <c r="W69" s="12" t="s">
        <v>303</v>
      </c>
    </row>
    <row r="70" spans="3:23" ht="25.5" x14ac:dyDescent="0.25">
      <c r="C70" s="2">
        <v>0</v>
      </c>
      <c r="D70" s="21"/>
      <c r="E70" s="21"/>
      <c r="F70" s="21"/>
      <c r="G70" s="2" t="s">
        <v>25</v>
      </c>
      <c r="H70" s="21"/>
      <c r="I70" s="2" t="s">
        <v>25</v>
      </c>
      <c r="M70" s="11" t="s">
        <v>304</v>
      </c>
      <c r="N70"/>
      <c r="O70" s="5" t="s">
        <v>305</v>
      </c>
      <c r="P70" s="1" t="s">
        <v>34</v>
      </c>
      <c r="Q70" s="7">
        <f t="shared" si="4"/>
        <v>30</v>
      </c>
      <c r="R70" s="8" t="str">
        <f t="shared" si="5"/>
        <v>21 - 30</v>
      </c>
      <c r="S70" s="1" t="s">
        <v>55</v>
      </c>
      <c r="V70" s="11" t="s">
        <v>306</v>
      </c>
      <c r="W70" s="12" t="s">
        <v>307</v>
      </c>
    </row>
    <row r="71" spans="3:23" ht="25.5" x14ac:dyDescent="0.25">
      <c r="C71" s="2">
        <v>0</v>
      </c>
      <c r="D71" s="21"/>
      <c r="E71" s="21"/>
      <c r="F71" s="21"/>
      <c r="G71" s="2" t="s">
        <v>25</v>
      </c>
      <c r="H71" s="21"/>
      <c r="I71" s="2" t="s">
        <v>25</v>
      </c>
      <c r="M71" s="11" t="s">
        <v>308</v>
      </c>
      <c r="N71"/>
      <c r="O71" s="5" t="s">
        <v>309</v>
      </c>
      <c r="P71" s="1" t="s">
        <v>28</v>
      </c>
      <c r="Q71" s="7">
        <f t="shared" si="4"/>
        <v>52</v>
      </c>
      <c r="R71" s="8" t="str">
        <f t="shared" si="5"/>
        <v>&gt; 50</v>
      </c>
      <c r="S71" s="1" t="s">
        <v>55</v>
      </c>
      <c r="V71" s="11" t="s">
        <v>310</v>
      </c>
      <c r="W71" s="12" t="s">
        <v>311</v>
      </c>
    </row>
    <row r="72" spans="3:23" ht="25.5" x14ac:dyDescent="0.25">
      <c r="C72" s="2">
        <v>0</v>
      </c>
      <c r="D72" s="21"/>
      <c r="E72" s="21"/>
      <c r="F72" s="21"/>
      <c r="G72" s="2" t="s">
        <v>25</v>
      </c>
      <c r="H72" s="21"/>
      <c r="I72" s="2" t="s">
        <v>25</v>
      </c>
      <c r="M72" s="11" t="s">
        <v>312</v>
      </c>
      <c r="N72"/>
      <c r="O72" s="13" t="s">
        <v>313</v>
      </c>
      <c r="P72" s="1" t="s">
        <v>28</v>
      </c>
      <c r="Q72" s="7">
        <f t="shared" si="4"/>
        <v>48</v>
      </c>
      <c r="R72" s="8" t="str">
        <f t="shared" si="5"/>
        <v>41 - 50</v>
      </c>
      <c r="S72" s="1" t="s">
        <v>29</v>
      </c>
      <c r="V72" s="11" t="s">
        <v>314</v>
      </c>
      <c r="W72" s="12" t="s">
        <v>315</v>
      </c>
    </row>
    <row r="73" spans="3:23" ht="25.5" x14ac:dyDescent="0.25">
      <c r="C73" s="2">
        <v>0</v>
      </c>
      <c r="D73" s="21"/>
      <c r="E73" s="21"/>
      <c r="F73" s="21"/>
      <c r="G73" s="2" t="s">
        <v>25</v>
      </c>
      <c r="H73" s="21"/>
      <c r="I73" s="2" t="s">
        <v>25</v>
      </c>
      <c r="M73" s="11" t="s">
        <v>316</v>
      </c>
      <c r="N73"/>
      <c r="O73" s="5" t="s">
        <v>317</v>
      </c>
      <c r="P73" s="1" t="s">
        <v>28</v>
      </c>
      <c r="Q73" s="7">
        <f t="shared" si="4"/>
        <v>26</v>
      </c>
      <c r="R73" s="8" t="str">
        <f t="shared" si="5"/>
        <v>21 - 30</v>
      </c>
      <c r="S73" s="1" t="s">
        <v>60</v>
      </c>
      <c r="V73" s="11" t="s">
        <v>318</v>
      </c>
      <c r="W73" s="12" t="s">
        <v>319</v>
      </c>
    </row>
    <row r="74" spans="3:23" ht="25.5" x14ac:dyDescent="0.25">
      <c r="C74" s="2">
        <v>0</v>
      </c>
      <c r="D74" s="21"/>
      <c r="E74" s="21"/>
      <c r="F74" s="21"/>
      <c r="G74" s="2" t="s">
        <v>25</v>
      </c>
      <c r="H74" s="21"/>
      <c r="I74" s="2" t="s">
        <v>25</v>
      </c>
      <c r="M74" s="11" t="s">
        <v>320</v>
      </c>
      <c r="N74"/>
      <c r="O74" s="5" t="s">
        <v>321</v>
      </c>
      <c r="P74" s="1" t="s">
        <v>34</v>
      </c>
      <c r="Q74" s="7">
        <f t="shared" si="4"/>
        <v>50</v>
      </c>
      <c r="R74" s="8" t="str">
        <f t="shared" si="5"/>
        <v>41 - 50</v>
      </c>
      <c r="S74" s="1" t="s">
        <v>55</v>
      </c>
      <c r="V74" s="11" t="s">
        <v>322</v>
      </c>
      <c r="W74" s="12" t="s">
        <v>323</v>
      </c>
    </row>
    <row r="75" spans="3:23" ht="25.5" x14ac:dyDescent="0.25">
      <c r="C75" s="2">
        <v>0</v>
      </c>
      <c r="D75" s="21"/>
      <c r="E75" s="21"/>
      <c r="F75" s="21"/>
      <c r="G75" s="2" t="s">
        <v>25</v>
      </c>
      <c r="H75" s="21"/>
      <c r="I75" s="2" t="s">
        <v>25</v>
      </c>
      <c r="M75" s="11" t="s">
        <v>324</v>
      </c>
      <c r="N75"/>
      <c r="O75" s="13" t="s">
        <v>325</v>
      </c>
      <c r="P75" s="1" t="s">
        <v>34</v>
      </c>
      <c r="Q75" s="7">
        <f t="shared" si="4"/>
        <v>49</v>
      </c>
      <c r="R75" s="8" t="str">
        <f t="shared" si="5"/>
        <v>41 - 50</v>
      </c>
      <c r="S75" s="1" t="s">
        <v>55</v>
      </c>
      <c r="V75" s="11" t="s">
        <v>326</v>
      </c>
      <c r="W75" s="12" t="s">
        <v>327</v>
      </c>
    </row>
    <row r="76" spans="3:23" ht="25.5" x14ac:dyDescent="0.25">
      <c r="C76" s="2">
        <v>0</v>
      </c>
      <c r="D76" s="21"/>
      <c r="E76" s="21"/>
      <c r="F76" s="21"/>
      <c r="G76" s="2" t="s">
        <v>25</v>
      </c>
      <c r="H76" s="21"/>
      <c r="I76" s="2" t="s">
        <v>25</v>
      </c>
      <c r="M76" s="11" t="s">
        <v>328</v>
      </c>
      <c r="N76"/>
      <c r="O76" s="5" t="s">
        <v>329</v>
      </c>
      <c r="P76" s="1" t="s">
        <v>28</v>
      </c>
      <c r="Q76" s="7">
        <f t="shared" si="4"/>
        <v>36</v>
      </c>
      <c r="R76" s="8" t="str">
        <f t="shared" si="5"/>
        <v>31 - 40</v>
      </c>
      <c r="S76" s="1" t="s">
        <v>55</v>
      </c>
      <c r="V76" s="11" t="s">
        <v>330</v>
      </c>
      <c r="W76" s="12" t="s">
        <v>331</v>
      </c>
    </row>
    <row r="77" spans="3:23" ht="25.5" x14ac:dyDescent="0.25">
      <c r="C77" s="2">
        <v>0</v>
      </c>
      <c r="D77" s="21"/>
      <c r="E77" s="21"/>
      <c r="F77" s="21"/>
      <c r="G77" s="2" t="s">
        <v>25</v>
      </c>
      <c r="H77" s="21"/>
      <c r="I77" s="2" t="s">
        <v>25</v>
      </c>
      <c r="M77" s="11" t="s">
        <v>332</v>
      </c>
      <c r="N77"/>
      <c r="O77" s="5" t="s">
        <v>333</v>
      </c>
      <c r="P77" s="1" t="s">
        <v>28</v>
      </c>
      <c r="Q77" s="7">
        <f t="shared" si="4"/>
        <v>53</v>
      </c>
      <c r="R77" s="8" t="str">
        <f t="shared" si="5"/>
        <v>&gt; 50</v>
      </c>
      <c r="S77" s="1" t="s">
        <v>55</v>
      </c>
      <c r="V77" s="15" t="s">
        <v>334</v>
      </c>
      <c r="W77" s="12" t="s">
        <v>335</v>
      </c>
    </row>
    <row r="78" spans="3:23" ht="25.5" x14ac:dyDescent="0.25">
      <c r="C78" s="2">
        <v>0</v>
      </c>
      <c r="D78" s="21"/>
      <c r="E78" s="21"/>
      <c r="F78" s="21"/>
      <c r="G78" s="2" t="s">
        <v>25</v>
      </c>
      <c r="H78" s="21"/>
      <c r="I78" s="2" t="s">
        <v>25</v>
      </c>
      <c r="M78" s="11" t="s">
        <v>336</v>
      </c>
      <c r="N78"/>
      <c r="O78" s="5" t="s">
        <v>337</v>
      </c>
      <c r="P78" s="1" t="s">
        <v>34</v>
      </c>
      <c r="Q78" s="7">
        <f t="shared" si="4"/>
        <v>50</v>
      </c>
      <c r="R78" s="8" t="str">
        <f t="shared" si="5"/>
        <v>41 - 50</v>
      </c>
      <c r="S78" s="1" t="s">
        <v>29</v>
      </c>
      <c r="V78" s="11" t="s">
        <v>338</v>
      </c>
      <c r="W78" s="12" t="s">
        <v>339</v>
      </c>
    </row>
    <row r="79" spans="3:23" ht="25.5" x14ac:dyDescent="0.25">
      <c r="C79" s="2">
        <v>0</v>
      </c>
      <c r="D79" s="21"/>
      <c r="E79" s="21"/>
      <c r="F79" s="21"/>
      <c r="G79" s="2" t="s">
        <v>25</v>
      </c>
      <c r="H79" s="21"/>
      <c r="I79" s="2" t="s">
        <v>25</v>
      </c>
      <c r="M79" s="22" t="s">
        <v>340</v>
      </c>
      <c r="N79"/>
      <c r="O79" s="23" t="s">
        <v>341</v>
      </c>
      <c r="P79" s="1" t="s">
        <v>34</v>
      </c>
      <c r="Q79" s="7">
        <f t="shared" si="4"/>
        <v>50</v>
      </c>
      <c r="R79" s="8" t="str">
        <f t="shared" si="5"/>
        <v>41 - 50</v>
      </c>
      <c r="S79" s="1" t="s">
        <v>55</v>
      </c>
      <c r="V79" s="22" t="s">
        <v>342</v>
      </c>
      <c r="W79" s="24" t="s">
        <v>343</v>
      </c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2016-09-26T03:13:53Z</dcterms:modified>
  <dc:language>en-US</dc:language>
</cp:coreProperties>
</file>