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 iterateDelta="1E-4"/>
</workbook>
</file>

<file path=xl/calcChain.xml><?xml version="1.0" encoding="utf-8"?>
<calcChain xmlns="http://schemas.openxmlformats.org/spreadsheetml/2006/main">
  <c r="Q61" i="1" l="1"/>
  <c r="R61" i="1" s="1"/>
  <c r="Q60" i="1"/>
  <c r="R60" i="1" s="1"/>
  <c r="Q59" i="1"/>
  <c r="R59" i="1" s="1"/>
  <c r="Q58" i="1"/>
  <c r="R58" i="1" s="1"/>
  <c r="Q57" i="1"/>
  <c r="R57" i="1" s="1"/>
  <c r="Q56" i="1"/>
  <c r="R56" i="1" s="1"/>
  <c r="Q55" i="1"/>
  <c r="R55" i="1" s="1"/>
  <c r="Q54" i="1"/>
  <c r="R54" i="1" s="1"/>
  <c r="Q53" i="1"/>
  <c r="R53" i="1" s="1"/>
  <c r="Q52" i="1"/>
  <c r="R52" i="1" s="1"/>
  <c r="Q51" i="1"/>
  <c r="R51" i="1" s="1"/>
  <c r="Q50" i="1"/>
  <c r="R50" i="1" s="1"/>
  <c r="Q49" i="1"/>
  <c r="R49" i="1" s="1"/>
  <c r="Q48" i="1"/>
  <c r="R48" i="1" s="1"/>
  <c r="Q47" i="1"/>
  <c r="R47" i="1" s="1"/>
  <c r="Q46" i="1"/>
  <c r="R46" i="1" s="1"/>
  <c r="Q45" i="1"/>
  <c r="R45" i="1" s="1"/>
  <c r="Q44" i="1"/>
  <c r="R44" i="1" s="1"/>
  <c r="Q43" i="1"/>
  <c r="R43" i="1" s="1"/>
  <c r="Q42" i="1"/>
  <c r="R42" i="1" s="1"/>
  <c r="Q41" i="1"/>
  <c r="R41" i="1" s="1"/>
  <c r="Q40" i="1"/>
  <c r="R40" i="1" s="1"/>
  <c r="Q39" i="1"/>
  <c r="R39" i="1" s="1"/>
  <c r="Q38" i="1"/>
  <c r="R38" i="1" s="1"/>
  <c r="Q37" i="1"/>
  <c r="R37" i="1" s="1"/>
  <c r="Q36" i="1"/>
  <c r="R36" i="1" s="1"/>
  <c r="Q35" i="1"/>
  <c r="R35" i="1" s="1"/>
  <c r="Q34" i="1"/>
  <c r="R34" i="1" s="1"/>
  <c r="Q33" i="1"/>
  <c r="R33" i="1" s="1"/>
  <c r="Q32" i="1"/>
  <c r="R32" i="1" s="1"/>
  <c r="Q31" i="1"/>
  <c r="R31" i="1" s="1"/>
  <c r="Q30" i="1"/>
  <c r="R30" i="1" s="1"/>
  <c r="Q29" i="1"/>
  <c r="R29" i="1" s="1"/>
  <c r="Q28" i="1"/>
  <c r="R28" i="1" s="1"/>
  <c r="Q27" i="1"/>
  <c r="R27" i="1" s="1"/>
  <c r="Q26" i="1"/>
  <c r="R26" i="1" s="1"/>
  <c r="Q25" i="1"/>
  <c r="R25" i="1" s="1"/>
  <c r="Q24" i="1"/>
  <c r="R24" i="1" s="1"/>
  <c r="Q21" i="1"/>
  <c r="R21" i="1" s="1"/>
  <c r="Q20" i="1"/>
  <c r="R20" i="1" s="1"/>
  <c r="Q19" i="1"/>
  <c r="R19" i="1" s="1"/>
  <c r="Q18" i="1"/>
  <c r="R18" i="1" s="1"/>
  <c r="Q17" i="1"/>
  <c r="R17" i="1" s="1"/>
  <c r="Q16" i="1"/>
  <c r="R16" i="1" s="1"/>
  <c r="Q15" i="1"/>
  <c r="R15" i="1" s="1"/>
  <c r="Q14" i="1"/>
  <c r="R14" i="1" s="1"/>
  <c r="Q13" i="1"/>
  <c r="R13" i="1" s="1"/>
  <c r="Q12" i="1"/>
  <c r="R12" i="1" s="1"/>
  <c r="Q11" i="1"/>
  <c r="R11" i="1" s="1"/>
  <c r="Q10" i="1"/>
  <c r="R10" i="1" s="1"/>
  <c r="Q9" i="1"/>
  <c r="R9" i="1" s="1"/>
  <c r="Q8" i="1"/>
  <c r="R8" i="1" s="1"/>
  <c r="Q7" i="1"/>
  <c r="R7" i="1" s="1"/>
  <c r="Q6" i="1"/>
  <c r="R6" i="1" s="1"/>
  <c r="Q5" i="1"/>
  <c r="R5" i="1" s="1"/>
  <c r="Q4" i="1"/>
  <c r="R4" i="1" s="1"/>
  <c r="Q3" i="1"/>
  <c r="R3" i="1" s="1"/>
  <c r="Q2" i="1"/>
  <c r="R2" i="1" s="1"/>
</calcChain>
</file>

<file path=xl/sharedStrings.xml><?xml version="1.0" encoding="utf-8"?>
<sst xmlns="http://schemas.openxmlformats.org/spreadsheetml/2006/main" count="500" uniqueCount="254">
  <si>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</si>
  <si>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</si>
  <si>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</si>
  <si>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</si>
  <si>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</si>
  <si>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</si>
  <si>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</si>
  <si>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</si>
  <si>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</si>
  <si>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</si>
  <si>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</si>
  <si>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</si>
  <si>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</si>
  <si>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</si>
  <si>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</si>
  <si>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</si>
  <si>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</si>
  <si>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</si>
  <si>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</si>
  <si>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</si>
  <si>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</si>
  <si>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</si>
  <si>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</si>
  <si>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</si>
  <si>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</si>
  <si>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</si>
  <si>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 Khoirul Anam</t>
  </si>
  <si>
    <t>Jember, 19 - 8 - 1973</t>
  </si>
  <si>
    <t>L</t>
  </si>
  <si>
    <t>SLTA</t>
  </si>
  <si>
    <t>Curah lele Balung Jember</t>
  </si>
  <si>
    <t>085330886636</t>
  </si>
  <si>
    <t>Rahmat Sutarnas Marpaung</t>
  </si>
  <si>
    <t>Jakarta, 30 - 1 - 1969</t>
  </si>
  <si>
    <t>S2</t>
  </si>
  <si>
    <t>Bukit Cimangu Cikj Blok N1/9 rt/rw 005/011 Tanah Sereal Bogor</t>
  </si>
  <si>
    <t>0811986992</t>
  </si>
  <si>
    <t>Kunikawati Sumadji</t>
  </si>
  <si>
    <t>Sukabumi, 5 - 5 - 1957</t>
  </si>
  <si>
    <t>P</t>
  </si>
  <si>
    <t>Jl Ayub 2B Haji Samali Pejaten Barat Psr Minggu Jakarta 12510</t>
  </si>
  <si>
    <t>08161604093</t>
  </si>
  <si>
    <t>Irwan Sumadji</t>
  </si>
  <si>
    <t>Jakarta, 22 - 10 - 1955</t>
  </si>
  <si>
    <t>081511389653</t>
  </si>
  <si>
    <t>Farid Rizqon</t>
  </si>
  <si>
    <t>Boyolali, 17 - 7 - 1967</t>
  </si>
  <si>
    <t>Jl Kaya Karanggede Gemolong Km 4 Tretes Boyolali Jateng</t>
  </si>
  <si>
    <t>081215123000</t>
  </si>
  <si>
    <t>Budi Hardiansyah</t>
  </si>
  <si>
    <t>Batang, 5 - 9 - 1971</t>
  </si>
  <si>
    <t>Perum Graha Tirto Asri Jl Mawar Yara No 6 Pekalongan</t>
  </si>
  <si>
    <t>081390404500</t>
  </si>
  <si>
    <t>Efryadi,SH.M.Si</t>
  </si>
  <si>
    <t>Bengkulu, 25 - 12 - 1969</t>
  </si>
  <si>
    <t>Perumahan Taman Carina Blok 13 No 12 A Rt 03 Rw 02 Tanjung Ucang Kota Batam Kepri</t>
  </si>
  <si>
    <t>082284122011</t>
  </si>
  <si>
    <t>Yudi Haryadi,SE</t>
  </si>
  <si>
    <t>Bandung, 19 - 6 - 1975</t>
  </si>
  <si>
    <t>S1</t>
  </si>
  <si>
    <t>Jl Padasuka 158 Bandung 40192</t>
  </si>
  <si>
    <t>08122025190</t>
  </si>
  <si>
    <t>Dian Akhdian ,SE</t>
  </si>
  <si>
    <t>Bandung, 13 - 4 - 1973</t>
  </si>
  <si>
    <t>Komplek Balitsa Blok L No 9 Ds Cikale Lembang Jabar</t>
  </si>
  <si>
    <t>081394133220</t>
  </si>
  <si>
    <t>Alvi Sayidin</t>
  </si>
  <si>
    <t>Bandung, 22 - 10 - 1978</t>
  </si>
  <si>
    <t>Jl Cibatu Raya No 55 Antapani Bandung</t>
  </si>
  <si>
    <t>087821712428</t>
  </si>
  <si>
    <t>Hadi Haryono</t>
  </si>
  <si>
    <t>Palembang, 18 - 12 - 1989</t>
  </si>
  <si>
    <t>Jl.Nias Raya PA 2 No 1 Pegangsaan kelapa Gading</t>
  </si>
  <si>
    <t>081286050272</t>
  </si>
  <si>
    <t>R Taufik Hidayat</t>
  </si>
  <si>
    <t>Demak, 29 - 11 - 1969</t>
  </si>
  <si>
    <t>Bintang Metropol Blok B 4 No 8 Persira Bekasi Utara</t>
  </si>
  <si>
    <t>081390524290</t>
  </si>
  <si>
    <t>Hadianto Tanjung S, IP,MM</t>
  </si>
  <si>
    <t>Deli Serdang , 13 - 3 - 1956</t>
  </si>
  <si>
    <t>Perumnas Cijerah II Blok 18 No 95 Kota Bandung Jabar</t>
  </si>
  <si>
    <t>08122154648</t>
  </si>
  <si>
    <t>Prijadi Atmadja</t>
  </si>
  <si>
    <t>Ngawi, 21 - 8 - 1958</t>
  </si>
  <si>
    <t>Komp Depkop B 15 Jl Radar AURI Cimanggis depok</t>
  </si>
  <si>
    <t>08118888580</t>
  </si>
  <si>
    <t>Emalia</t>
  </si>
  <si>
    <t>B Tinggi, 27 - 7 - 1970</t>
  </si>
  <si>
    <t>Jl Cemerlang II No 102 Jatibening Baru Bekasi</t>
  </si>
  <si>
    <t>08121979133</t>
  </si>
  <si>
    <t>Anwar</t>
  </si>
  <si>
    <t>-, 7 - 6 - 1970</t>
  </si>
  <si>
    <t>Jl Tiding IV STP 5/50 Makassar 9022</t>
  </si>
  <si>
    <t>082195917273</t>
  </si>
  <si>
    <t>Idris Parakkasi</t>
  </si>
  <si>
    <t>Rappang, 4 - 12 - 1969</t>
  </si>
  <si>
    <t>Hartaco Permai Blok E/7 90245 Makassar</t>
  </si>
  <si>
    <t>08124284913</t>
  </si>
  <si>
    <t>Nining Nur Farida</t>
  </si>
  <si>
    <t>Jakarta, 10 - 9 - 1978</t>
  </si>
  <si>
    <t>GPC/ Cluster Garolia Blok NG/ 1</t>
  </si>
  <si>
    <t>081384453792</t>
  </si>
  <si>
    <t>Engkus Sodikin</t>
  </si>
  <si>
    <t>Bandung, 3 - 2 - 1961</t>
  </si>
  <si>
    <t>Kp Dukuh Rt 01/08 Ds Cibadak Kec Ciampea Kab Bogor</t>
  </si>
  <si>
    <t>08129891619</t>
  </si>
  <si>
    <t>Robinson Lumban Raja</t>
  </si>
  <si>
    <t>Baringin, 31 - 1 - 1964</t>
  </si>
  <si>
    <t>Jl Raya Cimuning Rt 003/003 no 21kec Mustika Jaya Kota Bekasi</t>
  </si>
  <si>
    <t>081219124555</t>
  </si>
  <si>
    <t>Ir Oloan Aliyah Msi</t>
  </si>
  <si>
    <t>Komp Pola Batara No 4 Banda Aceh</t>
  </si>
  <si>
    <t>08126901750</t>
  </si>
  <si>
    <t>M Soleh</t>
  </si>
  <si>
    <t>-</t>
  </si>
  <si>
    <t>081319866227</t>
  </si>
  <si>
    <t>Ridha Nugraha</t>
  </si>
  <si>
    <t>Karawang, 25 - 4 - 1969</t>
  </si>
  <si>
    <t>Jl Cemara Blok E 5 No 9 Bantarjati Permai Bogor</t>
  </si>
  <si>
    <t>085216265234</t>
  </si>
  <si>
    <t>Agus Susanto</t>
  </si>
  <si>
    <t>Bogor, 03-08-1964</t>
  </si>
  <si>
    <t>Jl. Pendidikan No. 1 komplek PAK Desa Ciparigi Kec. Bogor Utara</t>
  </si>
  <si>
    <t>085710708000</t>
  </si>
  <si>
    <t>Mohamad Zaelani</t>
  </si>
  <si>
    <t>Bogor, 10-05-1983</t>
  </si>
  <si>
    <t>Jl. Panarangan Kidul Rt. 05/05 Kel. Panarangan Kec. Kota Bogor Tengah</t>
  </si>
  <si>
    <t>085714791145</t>
  </si>
  <si>
    <t>Sugeng Triyanto</t>
  </si>
  <si>
    <t>Purbalingga, 02-11-1960</t>
  </si>
  <si>
    <t>Komp. Koperasi Blok C No. 11 Rt. 05/09 Cimanggis Depok</t>
  </si>
  <si>
    <t>081317177400</t>
  </si>
  <si>
    <t>Irma Sumiati</t>
  </si>
  <si>
    <t>Bogor, 24-03-1975</t>
  </si>
  <si>
    <t>Perum. Ciluar Asri Blok D5 No. 26 Rt. 08/09 Kota Bogor</t>
  </si>
  <si>
    <t>0817400346</t>
  </si>
  <si>
    <t>Samiyo</t>
  </si>
  <si>
    <t>Karanganyar, 25-02-1968</t>
  </si>
  <si>
    <t>Sidangsari No. 14 Rt. 03/10 Kel. Kebon Kelapa</t>
  </si>
  <si>
    <t>081381616242</t>
  </si>
  <si>
    <t>Zulkarnain</t>
  </si>
  <si>
    <t>Jakarta, 02-05-1971</t>
  </si>
  <si>
    <t>Jl. Pondok Pesantren Darut-Tafsir Rt. 02/03 No. 28 Cibanteng-Ciampoa Bogor</t>
  </si>
  <si>
    <t>085719442611</t>
  </si>
  <si>
    <t>Samad</t>
  </si>
  <si>
    <t>Bogor, 11-05-1966</t>
  </si>
  <si>
    <t>Kp. Karundang Rt. 04/08 Ds. Koleang Kec. Jasinga Kab. Bogor</t>
  </si>
  <si>
    <t>085885784552</t>
  </si>
  <si>
    <t>Haerudin</t>
  </si>
  <si>
    <t>Bogor, 05-07-1978</t>
  </si>
  <si>
    <t>Kp. Cicopong Rt. 03/04 Ds. Cigudeg Kec. Cigudeg Kab. Bogor</t>
  </si>
  <si>
    <t>085881746753</t>
  </si>
  <si>
    <t>Rd. Roro Rina</t>
  </si>
  <si>
    <t>Bogor, 12-03-1968</t>
  </si>
  <si>
    <t>Kp. Cibanteng Rt. 04/03 Ds. Cibanteng 16620 Kec. Ciampea Bogor</t>
  </si>
  <si>
    <t>08128185470</t>
  </si>
  <si>
    <t>Mohamad Yusuf</t>
  </si>
  <si>
    <t>Bogor, 08-07-1973</t>
  </si>
  <si>
    <t>Kp. Kalong II Rt. 04/01 Desa. Kalong II Kec. Leuwisadeng Kab. Bogor</t>
  </si>
  <si>
    <t>085772993220</t>
  </si>
  <si>
    <t>Titin Supartini</t>
  </si>
  <si>
    <t>Tasikmalaya, 15-08-1960</t>
  </si>
  <si>
    <t>Kp. Cimanggu Rt. 01/05 Desa Cimanggu II Kec. Cibungbulang</t>
  </si>
  <si>
    <t>081380073641</t>
  </si>
  <si>
    <t>Lena Herlina</t>
  </si>
  <si>
    <t>02-09-1962</t>
  </si>
  <si>
    <t>DIII</t>
  </si>
  <si>
    <t>Komplek IPB Bojong Rangkas Kec. Ciampea Kab. Bogor</t>
  </si>
  <si>
    <t>08561393371</t>
  </si>
  <si>
    <t>Yogi Tritugastyo</t>
  </si>
  <si>
    <t>Bogor, 19-10-1969</t>
  </si>
  <si>
    <t>Jl. Perdana Mesjid No. 33 Rt. 02/10 Kel. Kedungbadak Kec. Tanah Sareal Kota Bogor</t>
  </si>
  <si>
    <t>Winarti</t>
  </si>
  <si>
    <t>Ciamis, 01-09-1966</t>
  </si>
  <si>
    <t>Kp. Muara Tegal Rt. 02/01 Kel. Sindang Rasa Kec. Bogor Timur</t>
  </si>
  <si>
    <t>087872242118</t>
  </si>
  <si>
    <t>Wawan Irawan</t>
  </si>
  <si>
    <t>Bogor, 16-04-1958</t>
  </si>
  <si>
    <t>082110250389</t>
  </si>
  <si>
    <t>Tinceu Suhartini</t>
  </si>
  <si>
    <t>Tasikmalaya, 03-09-1968</t>
  </si>
  <si>
    <t>Perum. Cileungsi Hijau, Cileungsi</t>
  </si>
  <si>
    <t>08128373546</t>
  </si>
  <si>
    <t>Budhi Rusnardi</t>
  </si>
  <si>
    <t>Bandung, 14-12-1962</t>
  </si>
  <si>
    <t>Perum. ASABRI Blok J No. 4 Ds. Sukasirna Kec. Jonggol Kab. Bogor</t>
  </si>
  <si>
    <t>085210071928</t>
  </si>
  <si>
    <t>Aripin</t>
  </si>
  <si>
    <t>Bogor, 20-02-1960</t>
  </si>
  <si>
    <t>Kp. Nyangegeng No. 2 Rt. 02/01 Desa Singajaya Kec. Jonggol Kab. Bogor</t>
  </si>
  <si>
    <t>087770962860</t>
  </si>
  <si>
    <t>Subandi, SP</t>
  </si>
  <si>
    <t>Boyolali, 04-06-1964</t>
  </si>
  <si>
    <t/>
  </si>
  <si>
    <t>Cipayung Rt. 03/01 No. 24 Kel. Tengah, Kec. Cibinong, Bogor</t>
  </si>
  <si>
    <t>085714148460</t>
  </si>
  <si>
    <t>Taviv Hermawan</t>
  </si>
  <si>
    <t>Tasikmalaya, 25-11-1965</t>
  </si>
  <si>
    <t>Cluster Xiena Blok D-2 No. 17 Griya Bukit Jaya Ds. Tanjung Udik Kec. Gunungputri Bogor</t>
  </si>
  <si>
    <t>081808065681</t>
  </si>
  <si>
    <t>Yoyoh Munawaroh</t>
  </si>
  <si>
    <t>Bogor, 06-05-1962</t>
  </si>
  <si>
    <t>Komplek Puspitek Blok III B No. 10 Setu Tangerang Selatan</t>
  </si>
  <si>
    <t>081319113949</t>
  </si>
  <si>
    <t>Suwardi</t>
  </si>
  <si>
    <t>Tangerang, 21-05-1959</t>
  </si>
  <si>
    <t>Kp. Sawah Rt. 03/03 Ds. Kp. Sawah Kec. Rumpin Kab. Bogor</t>
  </si>
  <si>
    <t>085714004161</t>
  </si>
  <si>
    <t>Markiah</t>
  </si>
  <si>
    <t>Ciamis, 24-07-1968</t>
  </si>
  <si>
    <t>Kp. Sukamanah Rt. 02/04 Desa/Kec. Parungpanjang</t>
  </si>
  <si>
    <t>081319523134</t>
  </si>
  <si>
    <t>Rohmadin</t>
  </si>
  <si>
    <t>Garut, 10-02-1962</t>
  </si>
  <si>
    <t>Kp. Anyar Rt. 02/05 Desa Ciderum Kec. Caringin Kab. Bogor</t>
  </si>
  <si>
    <t>081213785707</t>
  </si>
  <si>
    <t>Achmad Darajat</t>
  </si>
  <si>
    <t>1956</t>
  </si>
  <si>
    <t>Jl. Ciomas Gg. Rahayu Rt. 05/06 No. 41 Kel. Pasir Kuda Kec. Bogor barat Kota Bogor</t>
  </si>
  <si>
    <t>081315025190</t>
  </si>
  <si>
    <t>Agus Setiawan</t>
  </si>
  <si>
    <t>Bogor, 10-8-1973</t>
  </si>
  <si>
    <t>Jl. Klaralawang Rt. 03/01 Desa Sirnagalih Kec. Tamansari</t>
  </si>
  <si>
    <t>085888117250</t>
  </si>
  <si>
    <t>Wahyu</t>
  </si>
  <si>
    <t>Kuningan, 28-05-1979</t>
  </si>
  <si>
    <t>Kp. Blok Dukuh Rt. 02/12 Desa Karang Tengah Kec. Babakan Madang</t>
  </si>
  <si>
    <t>08176032822</t>
  </si>
  <si>
    <t>Muhamad Sujari</t>
  </si>
  <si>
    <t>Bogor, 04-11-1962</t>
  </si>
  <si>
    <t>SLTP</t>
  </si>
  <si>
    <t>Kp. Cigudeg Kidul Rt. 02/07 Desa Cigudeg Kec. Cigudeg Kab. Bogor</t>
  </si>
  <si>
    <t>081584196191</t>
  </si>
  <si>
    <t>Momo</t>
  </si>
  <si>
    <t>Tasikmalaya, 01-10-1972</t>
  </si>
  <si>
    <t>Kp. Gedung Rt. 03/10 Desa Bojonggede Kec. Bojonggede Bogor</t>
  </si>
  <si>
    <t>0218781078</t>
  </si>
  <si>
    <t>Itang Zaelani</t>
  </si>
  <si>
    <t>Bogor, 04-07-1960</t>
  </si>
  <si>
    <t>Kp. Parakan Salar Rt. 01/07 Desa Kemang Kec. Kemang Bogor</t>
  </si>
  <si>
    <t>081316359337</t>
  </si>
  <si>
    <t>Ipan</t>
  </si>
  <si>
    <t>Cianjur, 19-09-1996</t>
  </si>
  <si>
    <t>A. Teriajeng</t>
  </si>
  <si>
    <t>Jakatra, 06-06-1981</t>
  </si>
  <si>
    <t>Nurkholis</t>
  </si>
  <si>
    <t>Cianjur, 05-10-1992</t>
  </si>
  <si>
    <t>Nasrul Syam</t>
  </si>
  <si>
    <t>Jakarta, 01-09-1985</t>
  </si>
  <si>
    <t>Misbah</t>
  </si>
  <si>
    <t>Jakarta, 18-01-1987</t>
  </si>
  <si>
    <t>Hendi. F</t>
  </si>
  <si>
    <t>Bandung, 05-10-1992</t>
  </si>
  <si>
    <t>M. Ridal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</si>
</sst>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h:mm\ AM/PM"/>
    <numFmt numFmtId="165" formatCode="&quot;TRUE&quot;;&quot;TRUE&quot;;&quot;FALSE&quot;"/>
  </numFmts>
  <fonts count="7" x14ac:knownFonts="1">
    <font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0" fillId="0" borderId="0" xfId="0" applyAlignment="1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2" borderId="2" xfId="0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2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left" vertical="center" wrapText="1"/>
    </xf>
    <xf numFmtId="0" fontId="0" fillId="0" borderId="0" xfId="0" applyBorder="1" applyAlignment="1"/>
    <xf numFmtId="165" fontId="2" fillId="0" borderId="2" xfId="0" applyNumberFormat="1" applyFon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1"/>
  <sheetViews>
    <sheetView tabSelected="1" topLeftCell="M1" zoomScale="75" zoomScaleNormal="75" workbookViewId="0">
      <selection activeCell="R9" sqref="R9:W11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140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140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5" width="6.85546875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5.5" x14ac:dyDescent="0.25">
      <c r="A2" s="4"/>
      <c r="B2" s="4"/>
      <c r="C2" s="2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/>
      <c r="O2" s="6" t="s">
        <v>27</v>
      </c>
      <c r="P2" s="7" t="s">
        <v>28</v>
      </c>
      <c r="Q2" s="8">
        <f t="shared" ref="Q2:Q21" si="0">2014-VALUE(RIGHT(O2,4))</f>
        <v>41</v>
      </c>
      <c r="R2" s="9" t="str">
        <f t="shared" ref="R2:R21" si="1">IF(Q2&lt;21,"&lt; 21",IF(Q2&lt;=30,"21 - 30",IF(Q2&lt;=40,"31 - 40",IF(Q2&lt;=50,"41 - 50","&gt; 50" ))))</f>
        <v>41 - 50</v>
      </c>
      <c r="S2" s="10" t="s">
        <v>29</v>
      </c>
      <c r="T2" s="7"/>
      <c r="U2" s="11"/>
      <c r="V2" s="12" t="s">
        <v>30</v>
      </c>
      <c r="W2" s="13" t="s">
        <v>31</v>
      </c>
      <c r="Y2" s="7"/>
    </row>
    <row r="3" spans="1:25" ht="25.5" x14ac:dyDescent="0.25">
      <c r="A3" s="4"/>
      <c r="B3" s="4"/>
      <c r="C3" s="2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2" t="s">
        <v>32</v>
      </c>
      <c r="N3"/>
      <c r="O3" s="6" t="s">
        <v>33</v>
      </c>
      <c r="P3" s="7" t="s">
        <v>28</v>
      </c>
      <c r="Q3" s="8">
        <f t="shared" si="0"/>
        <v>45</v>
      </c>
      <c r="R3" s="9" t="str">
        <f t="shared" si="1"/>
        <v>41 - 50</v>
      </c>
      <c r="S3" s="10" t="s">
        <v>34</v>
      </c>
      <c r="T3" s="7"/>
      <c r="U3" s="11"/>
      <c r="V3" s="12" t="s">
        <v>35</v>
      </c>
      <c r="W3" s="13" t="s">
        <v>36</v>
      </c>
      <c r="Y3" s="7"/>
    </row>
    <row r="4" spans="1:25" ht="25.5" x14ac:dyDescent="0.25">
      <c r="A4" s="4"/>
      <c r="B4" s="4"/>
      <c r="C4" s="2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4" t="s">
        <v>37</v>
      </c>
      <c r="N4"/>
      <c r="O4" s="6" t="s">
        <v>38</v>
      </c>
      <c r="P4" s="7" t="s">
        <v>39</v>
      </c>
      <c r="Q4" s="8">
        <f t="shared" si="0"/>
        <v>57</v>
      </c>
      <c r="R4" s="9" t="str">
        <f t="shared" si="1"/>
        <v>&gt; 50</v>
      </c>
      <c r="S4" s="10" t="s">
        <v>34</v>
      </c>
      <c r="T4" s="7"/>
      <c r="U4" s="11"/>
      <c r="V4" s="14" t="s">
        <v>40</v>
      </c>
      <c r="W4" s="13" t="s">
        <v>41</v>
      </c>
      <c r="Y4" s="7"/>
    </row>
    <row r="5" spans="1:25" ht="25.5" x14ac:dyDescent="0.25">
      <c r="A5" s="4"/>
      <c r="B5" s="4"/>
      <c r="C5" s="2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2" t="s">
        <v>42</v>
      </c>
      <c r="N5"/>
      <c r="O5" s="6" t="s">
        <v>43</v>
      </c>
      <c r="P5" s="7" t="s">
        <v>28</v>
      </c>
      <c r="Q5" s="8">
        <f t="shared" si="0"/>
        <v>59</v>
      </c>
      <c r="R5" s="9" t="str">
        <f t="shared" si="1"/>
        <v>&gt; 50</v>
      </c>
      <c r="S5" s="10" t="s">
        <v>34</v>
      </c>
      <c r="T5" s="7"/>
      <c r="U5" s="11"/>
      <c r="V5" s="12" t="s">
        <v>40</v>
      </c>
      <c r="W5" s="13" t="s">
        <v>44</v>
      </c>
      <c r="Y5" s="7"/>
    </row>
    <row r="6" spans="1:25" ht="25.5" x14ac:dyDescent="0.25">
      <c r="A6" s="4"/>
      <c r="B6" s="4"/>
      <c r="C6" s="2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2" t="s">
        <v>45</v>
      </c>
      <c r="N6"/>
      <c r="O6" s="6" t="s">
        <v>46</v>
      </c>
      <c r="P6" s="7" t="s">
        <v>28</v>
      </c>
      <c r="Q6" s="8">
        <f t="shared" si="0"/>
        <v>47</v>
      </c>
      <c r="R6" s="9" t="str">
        <f t="shared" si="1"/>
        <v>41 - 50</v>
      </c>
      <c r="S6" s="10" t="s">
        <v>34</v>
      </c>
      <c r="T6" s="7"/>
      <c r="U6" s="11"/>
      <c r="V6" s="12" t="s">
        <v>47</v>
      </c>
      <c r="W6" s="13" t="s">
        <v>48</v>
      </c>
      <c r="Y6" s="7"/>
    </row>
    <row r="7" spans="1:25" ht="25.5" x14ac:dyDescent="0.25">
      <c r="A7" s="4"/>
      <c r="B7" s="4"/>
      <c r="C7" s="2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2" t="s">
        <v>49</v>
      </c>
      <c r="N7"/>
      <c r="O7" s="6" t="s">
        <v>50</v>
      </c>
      <c r="P7" s="7" t="s">
        <v>28</v>
      </c>
      <c r="Q7" s="8">
        <f t="shared" si="0"/>
        <v>43</v>
      </c>
      <c r="R7" s="9" t="str">
        <f t="shared" si="1"/>
        <v>41 - 50</v>
      </c>
      <c r="S7" s="10" t="s">
        <v>34</v>
      </c>
      <c r="T7" s="7"/>
      <c r="U7" s="11"/>
      <c r="V7" s="12" t="s">
        <v>51</v>
      </c>
      <c r="W7" s="13" t="s">
        <v>52</v>
      </c>
      <c r="Y7" s="7"/>
    </row>
    <row r="8" spans="1:25" ht="25.5" x14ac:dyDescent="0.25">
      <c r="A8" s="4"/>
      <c r="B8" s="4"/>
      <c r="C8" s="2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2" t="s">
        <v>53</v>
      </c>
      <c r="N8"/>
      <c r="O8" s="6" t="s">
        <v>54</v>
      </c>
      <c r="P8" s="7" t="s">
        <v>28</v>
      </c>
      <c r="Q8" s="8">
        <f t="shared" si="0"/>
        <v>45</v>
      </c>
      <c r="R8" s="9" t="str">
        <f t="shared" si="1"/>
        <v>41 - 50</v>
      </c>
      <c r="S8" s="10" t="s">
        <v>34</v>
      </c>
      <c r="T8" s="7"/>
      <c r="U8" s="11"/>
      <c r="V8" s="5" t="s">
        <v>55</v>
      </c>
      <c r="W8" s="13" t="s">
        <v>56</v>
      </c>
      <c r="Y8" s="7"/>
    </row>
    <row r="9" spans="1:25" ht="25.5" x14ac:dyDescent="0.25">
      <c r="A9" s="4"/>
      <c r="B9" s="4"/>
      <c r="C9" s="2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2" t="s">
        <v>57</v>
      </c>
      <c r="N9"/>
      <c r="O9" s="6" t="s">
        <v>58</v>
      </c>
      <c r="P9" s="7" t="s">
        <v>28</v>
      </c>
      <c r="Q9" s="8">
        <f t="shared" si="0"/>
        <v>39</v>
      </c>
      <c r="R9" s="9" t="str">
        <f t="shared" si="1"/>
        <v>31 - 40</v>
      </c>
      <c r="S9" s="10" t="s">
        <v>59</v>
      </c>
      <c r="T9" s="7"/>
      <c r="U9" s="11"/>
      <c r="V9" s="12" t="s">
        <v>60</v>
      </c>
      <c r="W9" s="13" t="s">
        <v>61</v>
      </c>
      <c r="Y9" s="7"/>
    </row>
    <row r="10" spans="1:25" ht="25.5" x14ac:dyDescent="0.25">
      <c r="A10" s="4"/>
      <c r="B10" s="4"/>
      <c r="C10" s="2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2" t="s">
        <v>62</v>
      </c>
      <c r="N10"/>
      <c r="O10" s="6" t="s">
        <v>63</v>
      </c>
      <c r="P10" s="7" t="s">
        <v>28</v>
      </c>
      <c r="Q10" s="8">
        <f t="shared" si="0"/>
        <v>41</v>
      </c>
      <c r="R10" s="9" t="str">
        <f t="shared" si="1"/>
        <v>41 - 50</v>
      </c>
      <c r="S10" s="10" t="s">
        <v>59</v>
      </c>
      <c r="T10" s="7"/>
      <c r="U10" s="11"/>
      <c r="V10" s="12" t="s">
        <v>64</v>
      </c>
      <c r="W10" s="13" t="s">
        <v>65</v>
      </c>
      <c r="Y10" s="7"/>
    </row>
    <row r="11" spans="1:25" ht="25.5" x14ac:dyDescent="0.25">
      <c r="A11" s="4"/>
      <c r="B11" s="4"/>
      <c r="C11" s="2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2" t="s">
        <v>66</v>
      </c>
      <c r="N11"/>
      <c r="O11" s="6" t="s">
        <v>67</v>
      </c>
      <c r="P11" s="7" t="s">
        <v>28</v>
      </c>
      <c r="Q11" s="8">
        <f t="shared" si="0"/>
        <v>36</v>
      </c>
      <c r="R11" s="9" t="str">
        <f t="shared" si="1"/>
        <v>31 - 40</v>
      </c>
      <c r="S11" s="10" t="s">
        <v>34</v>
      </c>
      <c r="T11" s="7"/>
      <c r="U11" s="11"/>
      <c r="V11" s="12" t="s">
        <v>68</v>
      </c>
      <c r="W11" s="13" t="s">
        <v>69</v>
      </c>
      <c r="Y11" s="7"/>
    </row>
    <row r="12" spans="1:25" ht="25.5" x14ac:dyDescent="0.25">
      <c r="A12" s="4"/>
      <c r="B12" s="4"/>
      <c r="C12" s="2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2" t="s">
        <v>70</v>
      </c>
      <c r="N12"/>
      <c r="O12" s="6" t="s">
        <v>71</v>
      </c>
      <c r="P12" s="7" t="s">
        <v>28</v>
      </c>
      <c r="Q12" s="8">
        <f t="shared" si="0"/>
        <v>25</v>
      </c>
      <c r="R12" s="9" t="str">
        <f t="shared" si="1"/>
        <v>21 - 30</v>
      </c>
      <c r="S12" s="10" t="s">
        <v>59</v>
      </c>
      <c r="T12" s="7"/>
      <c r="U12" s="11"/>
      <c r="V12" s="12" t="s">
        <v>72</v>
      </c>
      <c r="W12" s="13" t="s">
        <v>73</v>
      </c>
      <c r="Y12" s="7"/>
    </row>
    <row r="13" spans="1:25" ht="25.5" x14ac:dyDescent="0.25">
      <c r="A13" s="4"/>
      <c r="B13" s="4"/>
      <c r="C13" s="2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2" t="s">
        <v>74</v>
      </c>
      <c r="N13"/>
      <c r="O13" s="6" t="s">
        <v>75</v>
      </c>
      <c r="P13" s="7" t="s">
        <v>28</v>
      </c>
      <c r="Q13" s="8">
        <f t="shared" si="0"/>
        <v>45</v>
      </c>
      <c r="R13" s="9" t="str">
        <f t="shared" si="1"/>
        <v>41 - 50</v>
      </c>
      <c r="S13" s="10" t="s">
        <v>34</v>
      </c>
      <c r="T13" s="7"/>
      <c r="U13" s="11"/>
      <c r="V13" s="12" t="s">
        <v>76</v>
      </c>
      <c r="W13" s="13" t="s">
        <v>77</v>
      </c>
      <c r="Y13" s="7"/>
    </row>
    <row r="14" spans="1:25" ht="25.5" x14ac:dyDescent="0.25">
      <c r="A14" s="4"/>
      <c r="B14" s="4"/>
      <c r="C14" s="2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2" t="s">
        <v>78</v>
      </c>
      <c r="N14"/>
      <c r="O14" s="6" t="s">
        <v>79</v>
      </c>
      <c r="P14" s="7" t="s">
        <v>28</v>
      </c>
      <c r="Q14" s="8">
        <f t="shared" si="0"/>
        <v>58</v>
      </c>
      <c r="R14" s="9" t="str">
        <f t="shared" si="1"/>
        <v>&gt; 50</v>
      </c>
      <c r="S14" s="10" t="s">
        <v>34</v>
      </c>
      <c r="T14" s="7"/>
      <c r="U14" s="11"/>
      <c r="V14" s="12" t="s">
        <v>80</v>
      </c>
      <c r="W14" s="13" t="s">
        <v>81</v>
      </c>
      <c r="Y14" s="7"/>
    </row>
    <row r="15" spans="1:25" ht="25.5" x14ac:dyDescent="0.25">
      <c r="A15" s="4"/>
      <c r="B15" s="4"/>
      <c r="C15" s="2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2" t="s">
        <v>82</v>
      </c>
      <c r="N15"/>
      <c r="O15" s="6" t="s">
        <v>83</v>
      </c>
      <c r="P15" s="7" t="s">
        <v>28</v>
      </c>
      <c r="Q15" s="8">
        <f t="shared" si="0"/>
        <v>56</v>
      </c>
      <c r="R15" s="9" t="str">
        <f t="shared" si="1"/>
        <v>&gt; 50</v>
      </c>
      <c r="S15" s="10" t="s">
        <v>34</v>
      </c>
      <c r="T15" s="7"/>
      <c r="U15" s="11"/>
      <c r="V15" s="12" t="s">
        <v>84</v>
      </c>
      <c r="W15" s="13" t="s">
        <v>85</v>
      </c>
      <c r="Y15" s="7"/>
    </row>
    <row r="16" spans="1:25" ht="25.5" x14ac:dyDescent="0.25">
      <c r="A16" s="4"/>
      <c r="B16" s="4"/>
      <c r="C16" s="2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2" t="s">
        <v>86</v>
      </c>
      <c r="N16"/>
      <c r="O16" s="6" t="s">
        <v>87</v>
      </c>
      <c r="P16" s="7" t="s">
        <v>28</v>
      </c>
      <c r="Q16" s="8">
        <f t="shared" si="0"/>
        <v>44</v>
      </c>
      <c r="R16" s="9" t="str">
        <f t="shared" si="1"/>
        <v>41 - 50</v>
      </c>
      <c r="S16" s="10" t="s">
        <v>34</v>
      </c>
      <c r="T16" s="7"/>
      <c r="U16" s="11"/>
      <c r="V16" s="12" t="s">
        <v>88</v>
      </c>
      <c r="W16" s="13" t="s">
        <v>89</v>
      </c>
      <c r="Y16" s="7"/>
    </row>
    <row r="17" spans="1:25" ht="25.5" x14ac:dyDescent="0.25">
      <c r="A17" s="4"/>
      <c r="B17" s="4"/>
      <c r="C17" s="2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2" t="s">
        <v>90</v>
      </c>
      <c r="N17"/>
      <c r="O17" s="6" t="s">
        <v>91</v>
      </c>
      <c r="P17" s="7" t="s">
        <v>28</v>
      </c>
      <c r="Q17" s="8">
        <f t="shared" si="0"/>
        <v>44</v>
      </c>
      <c r="R17" s="9" t="str">
        <f t="shared" si="1"/>
        <v>41 - 50</v>
      </c>
      <c r="S17" s="10" t="s">
        <v>59</v>
      </c>
      <c r="T17" s="7"/>
      <c r="U17" s="11"/>
      <c r="V17" s="15" t="s">
        <v>92</v>
      </c>
      <c r="W17" s="13" t="s">
        <v>93</v>
      </c>
      <c r="Y17" s="7"/>
    </row>
    <row r="18" spans="1:25" ht="25.5" x14ac:dyDescent="0.25">
      <c r="A18" s="4"/>
      <c r="B18" s="4"/>
      <c r="C18" s="2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2" t="s">
        <v>94</v>
      </c>
      <c r="N18"/>
      <c r="O18" s="6" t="s">
        <v>95</v>
      </c>
      <c r="P18" s="7" t="s">
        <v>28</v>
      </c>
      <c r="Q18" s="8">
        <f t="shared" si="0"/>
        <v>45</v>
      </c>
      <c r="R18" s="9" t="str">
        <f t="shared" si="1"/>
        <v>41 - 50</v>
      </c>
      <c r="S18" s="10" t="s">
        <v>59</v>
      </c>
      <c r="T18" s="7"/>
      <c r="U18" s="11"/>
      <c r="V18" s="12" t="s">
        <v>96</v>
      </c>
      <c r="W18" s="13" t="s">
        <v>97</v>
      </c>
      <c r="Y18" s="7"/>
    </row>
    <row r="19" spans="1:25" ht="25.5" x14ac:dyDescent="0.25">
      <c r="A19" s="4"/>
      <c r="B19" s="4"/>
      <c r="C19" s="2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2" t="s">
        <v>98</v>
      </c>
      <c r="N19"/>
      <c r="O19" s="16" t="s">
        <v>99</v>
      </c>
      <c r="P19" s="7" t="s">
        <v>39</v>
      </c>
      <c r="Q19" s="8">
        <f t="shared" si="0"/>
        <v>36</v>
      </c>
      <c r="R19" s="9" t="str">
        <f t="shared" si="1"/>
        <v>31 - 40</v>
      </c>
      <c r="S19" s="10" t="s">
        <v>59</v>
      </c>
      <c r="T19" s="7"/>
      <c r="U19" s="17"/>
      <c r="V19" s="12" t="s">
        <v>100</v>
      </c>
      <c r="W19" s="13" t="s">
        <v>101</v>
      </c>
      <c r="Y19" s="7"/>
    </row>
    <row r="20" spans="1:25" ht="25.5" x14ac:dyDescent="0.25">
      <c r="A20" s="4"/>
      <c r="B20" s="4"/>
      <c r="C20" s="2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18" t="s">
        <v>102</v>
      </c>
      <c r="N20"/>
      <c r="O20" s="6" t="s">
        <v>103</v>
      </c>
      <c r="P20" s="7" t="s">
        <v>28</v>
      </c>
      <c r="Q20" s="8">
        <f t="shared" si="0"/>
        <v>53</v>
      </c>
      <c r="R20" s="9" t="str">
        <f t="shared" si="1"/>
        <v>&gt; 50</v>
      </c>
      <c r="S20" s="10" t="s">
        <v>59</v>
      </c>
      <c r="T20" s="7"/>
      <c r="U20" s="11"/>
      <c r="V20" s="18" t="s">
        <v>104</v>
      </c>
      <c r="W20" s="13" t="s">
        <v>105</v>
      </c>
      <c r="Y20" s="7"/>
    </row>
    <row r="21" spans="1:25" ht="25.5" x14ac:dyDescent="0.25">
      <c r="A21" s="4"/>
      <c r="B21" s="4"/>
      <c r="C21" s="2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18" t="s">
        <v>106</v>
      </c>
      <c r="N21"/>
      <c r="O21" s="6" t="s">
        <v>107</v>
      </c>
      <c r="P21" s="7" t="s">
        <v>28</v>
      </c>
      <c r="Q21" s="8">
        <f t="shared" si="0"/>
        <v>50</v>
      </c>
      <c r="R21" s="9" t="str">
        <f t="shared" si="1"/>
        <v>41 - 50</v>
      </c>
      <c r="S21" s="10"/>
      <c r="T21" s="7"/>
      <c r="U21" s="17"/>
      <c r="V21" s="18" t="s">
        <v>108</v>
      </c>
      <c r="W21" s="13" t="s">
        <v>109</v>
      </c>
      <c r="Y21" s="7"/>
    </row>
    <row r="22" spans="1:25" ht="25.5" x14ac:dyDescent="0.25">
      <c r="A22" s="4"/>
      <c r="B22" s="4"/>
      <c r="C22" s="2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18" t="s">
        <v>110</v>
      </c>
      <c r="N22"/>
      <c r="O22" s="6"/>
      <c r="P22" s="7" t="s">
        <v>28</v>
      </c>
      <c r="Q22" s="8"/>
      <c r="R22" s="9"/>
      <c r="S22" s="10" t="s">
        <v>34</v>
      </c>
      <c r="T22" s="7"/>
      <c r="U22" s="11"/>
      <c r="V22" s="18" t="s">
        <v>111</v>
      </c>
      <c r="W22" s="13" t="s">
        <v>112</v>
      </c>
      <c r="Y22" s="7"/>
    </row>
    <row r="23" spans="1:25" ht="25.5" x14ac:dyDescent="0.25">
      <c r="A23" s="4"/>
      <c r="B23" s="4"/>
      <c r="C23" s="2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8" t="s">
        <v>113</v>
      </c>
      <c r="N23"/>
      <c r="O23" s="6"/>
      <c r="P23" s="7" t="s">
        <v>28</v>
      </c>
      <c r="Q23" s="8"/>
      <c r="R23" s="9"/>
      <c r="S23" s="10" t="s">
        <v>59</v>
      </c>
      <c r="T23" s="7"/>
      <c r="U23" s="11"/>
      <c r="V23" s="18" t="s">
        <v>114</v>
      </c>
      <c r="W23" s="13" t="s">
        <v>115</v>
      </c>
      <c r="Y23" s="7"/>
    </row>
    <row r="24" spans="1:25" ht="25.5" x14ac:dyDescent="0.25">
      <c r="A24" s="4"/>
      <c r="B24" s="4"/>
      <c r="C24" s="2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8" t="s">
        <v>116</v>
      </c>
      <c r="N24"/>
      <c r="O24" s="6" t="s">
        <v>117</v>
      </c>
      <c r="P24" s="7" t="s">
        <v>28</v>
      </c>
      <c r="Q24" s="8">
        <f t="shared" ref="Q24:Q61" si="2">2014-VALUE(RIGHT(O24,4))</f>
        <v>45</v>
      </c>
      <c r="R24" s="9" t="str">
        <f t="shared" ref="R24:R61" si="3">IF(Q24&lt;21,"&lt; 21",IF(Q24&lt;=30,"21 - 30",IF(Q24&lt;=40,"31 - 40",IF(Q24&lt;=50,"41 - 50","&gt; 50" ))))</f>
        <v>41 - 50</v>
      </c>
      <c r="S24" s="10" t="s">
        <v>34</v>
      </c>
      <c r="T24" s="7"/>
      <c r="U24" s="11"/>
      <c r="V24" s="18" t="s">
        <v>118</v>
      </c>
      <c r="W24" s="13" t="s">
        <v>119</v>
      </c>
      <c r="Y24" s="7"/>
    </row>
    <row r="25" spans="1:25" ht="25.5" x14ac:dyDescent="0.25">
      <c r="A25" s="4"/>
      <c r="B25" s="4"/>
      <c r="C25" s="2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2" t="s">
        <v>120</v>
      </c>
      <c r="N25"/>
      <c r="O25" s="6" t="s">
        <v>121</v>
      </c>
      <c r="P25" s="7" t="s">
        <v>28</v>
      </c>
      <c r="Q25" s="8">
        <f t="shared" si="2"/>
        <v>50</v>
      </c>
      <c r="R25" s="9" t="str">
        <f t="shared" si="3"/>
        <v>41 - 50</v>
      </c>
      <c r="S25" s="10" t="s">
        <v>34</v>
      </c>
      <c r="T25" s="7"/>
      <c r="U25" s="17"/>
      <c r="V25" s="12" t="s">
        <v>122</v>
      </c>
      <c r="W25" s="13" t="s">
        <v>123</v>
      </c>
      <c r="Y25" s="7"/>
    </row>
    <row r="26" spans="1:25" ht="25.5" x14ac:dyDescent="0.25">
      <c r="A26" s="4"/>
      <c r="B26" s="4"/>
      <c r="C26" s="2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4" t="s">
        <v>124</v>
      </c>
      <c r="N26"/>
      <c r="O26" s="6" t="s">
        <v>125</v>
      </c>
      <c r="P26" s="7" t="s">
        <v>28</v>
      </c>
      <c r="Q26" s="8">
        <f t="shared" si="2"/>
        <v>31</v>
      </c>
      <c r="R26" s="9" t="str">
        <f t="shared" si="3"/>
        <v>31 - 40</v>
      </c>
      <c r="S26" s="10" t="s">
        <v>29</v>
      </c>
      <c r="T26" s="7"/>
      <c r="U26" s="11"/>
      <c r="V26" s="14" t="s">
        <v>126</v>
      </c>
      <c r="W26" s="13" t="s">
        <v>127</v>
      </c>
      <c r="Y26" s="7"/>
    </row>
    <row r="27" spans="1:25" ht="25.5" x14ac:dyDescent="0.25">
      <c r="A27" s="4"/>
      <c r="B27" s="4"/>
      <c r="C27" s="2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2" t="s">
        <v>128</v>
      </c>
      <c r="N27"/>
      <c r="O27" s="6" t="s">
        <v>129</v>
      </c>
      <c r="P27" s="7" t="s">
        <v>28</v>
      </c>
      <c r="Q27" s="8">
        <f t="shared" si="2"/>
        <v>54</v>
      </c>
      <c r="R27" s="9" t="str">
        <f t="shared" si="3"/>
        <v>&gt; 50</v>
      </c>
      <c r="S27" s="10" t="s">
        <v>29</v>
      </c>
      <c r="T27" s="7"/>
      <c r="U27" s="11"/>
      <c r="V27" s="12" t="s">
        <v>130</v>
      </c>
      <c r="W27" s="13" t="s">
        <v>131</v>
      </c>
      <c r="Y27" s="7"/>
    </row>
    <row r="28" spans="1:25" ht="25.5" x14ac:dyDescent="0.25">
      <c r="A28" s="4"/>
      <c r="B28" s="4"/>
      <c r="C28" s="2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2" t="s">
        <v>132</v>
      </c>
      <c r="N28"/>
      <c r="O28" s="6" t="s">
        <v>133</v>
      </c>
      <c r="P28" s="7" t="s">
        <v>39</v>
      </c>
      <c r="Q28" s="8">
        <f t="shared" si="2"/>
        <v>39</v>
      </c>
      <c r="R28" s="9" t="str">
        <f t="shared" si="3"/>
        <v>31 - 40</v>
      </c>
      <c r="S28" s="10" t="s">
        <v>59</v>
      </c>
      <c r="T28" s="7"/>
      <c r="U28" s="11"/>
      <c r="V28" s="12" t="s">
        <v>134</v>
      </c>
      <c r="W28" s="13" t="s">
        <v>135</v>
      </c>
      <c r="Y28" s="7"/>
    </row>
    <row r="29" spans="1:25" ht="25.5" x14ac:dyDescent="0.25">
      <c r="A29" s="4"/>
      <c r="B29" s="4"/>
      <c r="C29" s="2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2" t="s">
        <v>136</v>
      </c>
      <c r="N29"/>
      <c r="O29" s="6" t="s">
        <v>137</v>
      </c>
      <c r="P29" s="7" t="s">
        <v>28</v>
      </c>
      <c r="Q29" s="8">
        <f t="shared" si="2"/>
        <v>46</v>
      </c>
      <c r="R29" s="9" t="str">
        <f t="shared" si="3"/>
        <v>41 - 50</v>
      </c>
      <c r="S29" s="10" t="s">
        <v>29</v>
      </c>
      <c r="T29" s="7"/>
      <c r="U29" s="11"/>
      <c r="V29" s="12" t="s">
        <v>138</v>
      </c>
      <c r="W29" s="13" t="s">
        <v>139</v>
      </c>
      <c r="Y29" s="7"/>
    </row>
    <row r="30" spans="1:25" ht="25.5" x14ac:dyDescent="0.25">
      <c r="A30" s="4"/>
      <c r="B30" s="4"/>
      <c r="C30" s="2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2" t="s">
        <v>140</v>
      </c>
      <c r="N30"/>
      <c r="O30" s="6" t="s">
        <v>141</v>
      </c>
      <c r="P30" s="7" t="s">
        <v>28</v>
      </c>
      <c r="Q30" s="8">
        <f t="shared" si="2"/>
        <v>43</v>
      </c>
      <c r="R30" s="9" t="str">
        <f t="shared" si="3"/>
        <v>41 - 50</v>
      </c>
      <c r="S30" s="10" t="s">
        <v>29</v>
      </c>
      <c r="T30" s="7"/>
      <c r="U30" s="11"/>
      <c r="V30" s="5" t="s">
        <v>142</v>
      </c>
      <c r="W30" s="13" t="s">
        <v>143</v>
      </c>
      <c r="Y30" s="7"/>
    </row>
    <row r="31" spans="1:25" ht="25.5" x14ac:dyDescent="0.25">
      <c r="A31" s="4"/>
      <c r="B31" s="4"/>
      <c r="C31" s="2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12" t="s">
        <v>144</v>
      </c>
      <c r="N31"/>
      <c r="O31" s="6" t="s">
        <v>145</v>
      </c>
      <c r="P31" s="7" t="s">
        <v>28</v>
      </c>
      <c r="Q31" s="8">
        <f t="shared" si="2"/>
        <v>48</v>
      </c>
      <c r="R31" s="9" t="str">
        <f t="shared" si="3"/>
        <v>41 - 50</v>
      </c>
      <c r="S31" s="10" t="s">
        <v>29</v>
      </c>
      <c r="T31" s="7"/>
      <c r="U31" s="11"/>
      <c r="V31" s="12" t="s">
        <v>146</v>
      </c>
      <c r="W31" s="13" t="s">
        <v>147</v>
      </c>
      <c r="Y31" s="7"/>
    </row>
    <row r="32" spans="1:25" ht="25.5" x14ac:dyDescent="0.25">
      <c r="A32" s="19"/>
      <c r="B32" s="19"/>
      <c r="C32" s="2">
        <v>0</v>
      </c>
      <c r="D32" s="19"/>
      <c r="E32" s="19"/>
      <c r="F32" s="19"/>
      <c r="G32" s="2" t="s">
        <v>25</v>
      </c>
      <c r="H32" s="19"/>
      <c r="I32" s="2" t="s">
        <v>25</v>
      </c>
      <c r="J32" s="19"/>
      <c r="K32" s="19"/>
      <c r="L32" s="19"/>
      <c r="M32" s="12" t="s">
        <v>148</v>
      </c>
      <c r="N32"/>
      <c r="O32" s="6" t="s">
        <v>149</v>
      </c>
      <c r="P32" s="7" t="s">
        <v>28</v>
      </c>
      <c r="Q32" s="8">
        <f t="shared" si="2"/>
        <v>36</v>
      </c>
      <c r="R32" s="9" t="str">
        <f t="shared" si="3"/>
        <v>31 - 40</v>
      </c>
      <c r="S32" s="10" t="s">
        <v>29</v>
      </c>
      <c r="T32" s="7"/>
      <c r="U32" s="11"/>
      <c r="V32" s="12" t="s">
        <v>150</v>
      </c>
      <c r="W32" s="13" t="s">
        <v>151</v>
      </c>
      <c r="Y32" s="7"/>
    </row>
    <row r="33" spans="1:25" ht="25.5" x14ac:dyDescent="0.25">
      <c r="A33" s="19"/>
      <c r="B33" s="19"/>
      <c r="C33" s="2">
        <v>0</v>
      </c>
      <c r="D33" s="19"/>
      <c r="E33" s="19"/>
      <c r="F33" s="19"/>
      <c r="G33" s="2" t="s">
        <v>25</v>
      </c>
      <c r="H33" s="19"/>
      <c r="I33" s="2" t="s">
        <v>25</v>
      </c>
      <c r="J33" s="19"/>
      <c r="K33" s="19"/>
      <c r="L33" s="19"/>
      <c r="M33" s="12" t="s">
        <v>152</v>
      </c>
      <c r="N33"/>
      <c r="O33" s="6" t="s">
        <v>153</v>
      </c>
      <c r="P33" s="7" t="s">
        <v>39</v>
      </c>
      <c r="Q33" s="8">
        <f t="shared" si="2"/>
        <v>46</v>
      </c>
      <c r="R33" s="9" t="str">
        <f t="shared" si="3"/>
        <v>41 - 50</v>
      </c>
      <c r="S33" s="10" t="s">
        <v>34</v>
      </c>
      <c r="T33" s="7"/>
      <c r="U33" s="11"/>
      <c r="V33" s="12" t="s">
        <v>154</v>
      </c>
      <c r="W33" s="13" t="s">
        <v>155</v>
      </c>
      <c r="Y33" s="7"/>
    </row>
    <row r="34" spans="1:25" ht="25.5" x14ac:dyDescent="0.25">
      <c r="A34" s="19"/>
      <c r="B34" s="19"/>
      <c r="C34" s="2">
        <v>0</v>
      </c>
      <c r="D34" s="19"/>
      <c r="E34" s="19"/>
      <c r="F34" s="19"/>
      <c r="G34" s="2" t="s">
        <v>25</v>
      </c>
      <c r="H34" s="19"/>
      <c r="I34" s="2" t="s">
        <v>25</v>
      </c>
      <c r="J34" s="19"/>
      <c r="K34" s="19"/>
      <c r="L34" s="19"/>
      <c r="M34" s="12" t="s">
        <v>156</v>
      </c>
      <c r="N34"/>
      <c r="O34" s="6" t="s">
        <v>157</v>
      </c>
      <c r="P34" s="7" t="s">
        <v>28</v>
      </c>
      <c r="Q34" s="8">
        <f t="shared" si="2"/>
        <v>41</v>
      </c>
      <c r="R34" s="9" t="str">
        <f t="shared" si="3"/>
        <v>41 - 50</v>
      </c>
      <c r="S34" s="10" t="s">
        <v>29</v>
      </c>
      <c r="T34" s="7"/>
      <c r="U34" s="11"/>
      <c r="V34" s="12" t="s">
        <v>158</v>
      </c>
      <c r="W34" s="13" t="s">
        <v>159</v>
      </c>
      <c r="Y34" s="7"/>
    </row>
    <row r="35" spans="1:25" ht="25.5" x14ac:dyDescent="0.25">
      <c r="A35" s="19"/>
      <c r="B35" s="19"/>
      <c r="C35" s="2">
        <v>0</v>
      </c>
      <c r="D35" s="19"/>
      <c r="E35" s="19"/>
      <c r="F35" s="19"/>
      <c r="G35" s="2" t="s">
        <v>25</v>
      </c>
      <c r="H35" s="19"/>
      <c r="I35" s="2" t="s">
        <v>25</v>
      </c>
      <c r="J35" s="19"/>
      <c r="K35" s="19"/>
      <c r="L35" s="19"/>
      <c r="M35" s="12" t="s">
        <v>160</v>
      </c>
      <c r="N35"/>
      <c r="O35" s="6" t="s">
        <v>161</v>
      </c>
      <c r="P35" s="7" t="s">
        <v>39</v>
      </c>
      <c r="Q35" s="8">
        <f t="shared" si="2"/>
        <v>54</v>
      </c>
      <c r="R35" s="9" t="str">
        <f t="shared" si="3"/>
        <v>&gt; 50</v>
      </c>
      <c r="S35" s="10" t="s">
        <v>29</v>
      </c>
      <c r="T35" s="7"/>
      <c r="U35" s="11"/>
      <c r="V35" s="12" t="s">
        <v>162</v>
      </c>
      <c r="W35" s="13" t="s">
        <v>163</v>
      </c>
      <c r="Y35" s="7"/>
    </row>
    <row r="36" spans="1:25" ht="25.5" x14ac:dyDescent="0.25">
      <c r="A36" s="19"/>
      <c r="B36" s="19"/>
      <c r="C36" s="2">
        <v>0</v>
      </c>
      <c r="D36" s="19"/>
      <c r="E36" s="19"/>
      <c r="F36" s="19"/>
      <c r="G36" s="2" t="s">
        <v>25</v>
      </c>
      <c r="H36" s="19"/>
      <c r="I36" s="2" t="s">
        <v>25</v>
      </c>
      <c r="J36" s="19"/>
      <c r="K36" s="19"/>
      <c r="L36" s="19"/>
      <c r="M36" s="12" t="s">
        <v>164</v>
      </c>
      <c r="N36"/>
      <c r="O36" s="6" t="s">
        <v>165</v>
      </c>
      <c r="P36" s="7" t="s">
        <v>39</v>
      </c>
      <c r="Q36" s="8">
        <f t="shared" si="2"/>
        <v>52</v>
      </c>
      <c r="R36" s="9" t="str">
        <f t="shared" si="3"/>
        <v>&gt; 50</v>
      </c>
      <c r="S36" s="10" t="s">
        <v>166</v>
      </c>
      <c r="T36" s="7"/>
      <c r="U36" s="11"/>
      <c r="V36" s="12" t="s">
        <v>167</v>
      </c>
      <c r="W36" s="13" t="s">
        <v>168</v>
      </c>
      <c r="Y36" s="7"/>
    </row>
    <row r="37" spans="1:25" ht="25.5" x14ac:dyDescent="0.25">
      <c r="A37" s="19"/>
      <c r="B37" s="19"/>
      <c r="C37" s="2">
        <v>0</v>
      </c>
      <c r="D37" s="19"/>
      <c r="E37" s="19"/>
      <c r="F37" s="19"/>
      <c r="G37" s="2" t="s">
        <v>25</v>
      </c>
      <c r="H37" s="19"/>
      <c r="I37" s="2" t="s">
        <v>25</v>
      </c>
      <c r="J37" s="19"/>
      <c r="K37" s="19"/>
      <c r="L37" s="19"/>
      <c r="M37" s="12" t="s">
        <v>169</v>
      </c>
      <c r="N37"/>
      <c r="O37" s="6" t="s">
        <v>170</v>
      </c>
      <c r="P37" s="7" t="s">
        <v>28</v>
      </c>
      <c r="Q37" s="8">
        <f t="shared" si="2"/>
        <v>45</v>
      </c>
      <c r="R37" s="9" t="str">
        <f t="shared" si="3"/>
        <v>41 - 50</v>
      </c>
      <c r="S37" s="10" t="s">
        <v>29</v>
      </c>
      <c r="T37" s="7"/>
      <c r="U37" s="11"/>
      <c r="V37" s="12" t="s">
        <v>171</v>
      </c>
      <c r="W37" s="13"/>
      <c r="Y37" s="7"/>
    </row>
    <row r="38" spans="1:25" ht="25.5" x14ac:dyDescent="0.25">
      <c r="A38" s="19"/>
      <c r="B38" s="19"/>
      <c r="C38" s="2">
        <v>0</v>
      </c>
      <c r="D38" s="19"/>
      <c r="E38" s="19"/>
      <c r="F38" s="19"/>
      <c r="G38" s="2" t="s">
        <v>25</v>
      </c>
      <c r="H38" s="19"/>
      <c r="I38" s="2" t="s">
        <v>25</v>
      </c>
      <c r="J38" s="19"/>
      <c r="K38" s="19"/>
      <c r="L38" s="19"/>
      <c r="M38" s="12" t="s">
        <v>172</v>
      </c>
      <c r="N38"/>
      <c r="O38" s="6" t="s">
        <v>173</v>
      </c>
      <c r="P38" s="7" t="s">
        <v>39</v>
      </c>
      <c r="Q38" s="8">
        <f t="shared" si="2"/>
        <v>48</v>
      </c>
      <c r="R38" s="9" t="str">
        <f t="shared" si="3"/>
        <v>41 - 50</v>
      </c>
      <c r="S38" s="10" t="s">
        <v>34</v>
      </c>
      <c r="T38" s="7"/>
      <c r="U38" s="11"/>
      <c r="V38" s="12" t="s">
        <v>174</v>
      </c>
      <c r="W38" s="13" t="s">
        <v>175</v>
      </c>
      <c r="Y38" s="7"/>
    </row>
    <row r="39" spans="1:25" ht="25.5" x14ac:dyDescent="0.25">
      <c r="A39" s="19"/>
      <c r="B39" s="19"/>
      <c r="C39" s="2">
        <v>0</v>
      </c>
      <c r="D39" s="19"/>
      <c r="E39" s="19"/>
      <c r="F39" s="19"/>
      <c r="G39" s="2" t="s">
        <v>25</v>
      </c>
      <c r="H39" s="19"/>
      <c r="I39" s="2" t="s">
        <v>25</v>
      </c>
      <c r="J39" s="19"/>
      <c r="K39" s="19"/>
      <c r="L39" s="19"/>
      <c r="M39" s="12" t="s">
        <v>176</v>
      </c>
      <c r="N39"/>
      <c r="O39" s="6" t="s">
        <v>177</v>
      </c>
      <c r="P39" s="7" t="s">
        <v>28</v>
      </c>
      <c r="Q39" s="8">
        <f t="shared" si="2"/>
        <v>56</v>
      </c>
      <c r="R39" s="9" t="str">
        <f t="shared" si="3"/>
        <v>&gt; 50</v>
      </c>
      <c r="S39" s="10" t="s">
        <v>29</v>
      </c>
      <c r="T39" s="7"/>
      <c r="U39" s="11"/>
      <c r="V39" s="15"/>
      <c r="W39" s="13" t="s">
        <v>178</v>
      </c>
      <c r="Y39" s="7"/>
    </row>
    <row r="40" spans="1:25" ht="25.5" x14ac:dyDescent="0.25">
      <c r="A40" s="19"/>
      <c r="B40" s="19"/>
      <c r="C40" s="2">
        <v>0</v>
      </c>
      <c r="D40" s="19"/>
      <c r="E40" s="19"/>
      <c r="F40" s="19"/>
      <c r="G40" s="2" t="s">
        <v>25</v>
      </c>
      <c r="H40" s="19"/>
      <c r="I40" s="2" t="s">
        <v>25</v>
      </c>
      <c r="J40" s="19"/>
      <c r="K40" s="19"/>
      <c r="L40" s="19"/>
      <c r="M40" s="12" t="s">
        <v>179</v>
      </c>
      <c r="N40"/>
      <c r="O40" s="6" t="s">
        <v>180</v>
      </c>
      <c r="P40" s="7" t="s">
        <v>39</v>
      </c>
      <c r="Q40" s="8">
        <f t="shared" si="2"/>
        <v>46</v>
      </c>
      <c r="R40" s="9" t="str">
        <f t="shared" si="3"/>
        <v>41 - 50</v>
      </c>
      <c r="S40" s="10" t="s">
        <v>34</v>
      </c>
      <c r="T40" s="7"/>
      <c r="U40" s="11"/>
      <c r="V40" s="12" t="s">
        <v>181</v>
      </c>
      <c r="W40" s="13" t="s">
        <v>182</v>
      </c>
      <c r="Y40" s="7"/>
    </row>
    <row r="41" spans="1:25" ht="25.5" x14ac:dyDescent="0.25">
      <c r="A41" s="19"/>
      <c r="B41" s="19"/>
      <c r="C41" s="2">
        <v>0</v>
      </c>
      <c r="D41" s="19"/>
      <c r="E41" s="19"/>
      <c r="F41" s="19"/>
      <c r="G41" s="2" t="s">
        <v>25</v>
      </c>
      <c r="H41" s="19"/>
      <c r="I41" s="2" t="s">
        <v>25</v>
      </c>
      <c r="J41" s="19"/>
      <c r="K41" s="19"/>
      <c r="L41" s="19"/>
      <c r="M41" s="12" t="s">
        <v>183</v>
      </c>
      <c r="N41"/>
      <c r="O41" s="16" t="s">
        <v>184</v>
      </c>
      <c r="P41" s="7" t="s">
        <v>28</v>
      </c>
      <c r="Q41" s="8">
        <f t="shared" si="2"/>
        <v>52</v>
      </c>
      <c r="R41" s="9" t="str">
        <f t="shared" si="3"/>
        <v>&gt; 50</v>
      </c>
      <c r="S41" s="10" t="s">
        <v>29</v>
      </c>
      <c r="T41" s="7"/>
      <c r="U41" s="11"/>
      <c r="V41" s="12" t="s">
        <v>185</v>
      </c>
      <c r="W41" s="13" t="s">
        <v>186</v>
      </c>
      <c r="Y41" s="7"/>
    </row>
    <row r="42" spans="1:25" ht="25.5" x14ac:dyDescent="0.25">
      <c r="A42" s="19"/>
      <c r="B42" s="19"/>
      <c r="C42" s="2">
        <v>0</v>
      </c>
      <c r="D42" s="19"/>
      <c r="E42" s="19"/>
      <c r="F42" s="19"/>
      <c r="G42" s="2" t="s">
        <v>25</v>
      </c>
      <c r="H42" s="19"/>
      <c r="I42" s="2" t="s">
        <v>25</v>
      </c>
      <c r="J42" s="19"/>
      <c r="K42" s="19"/>
      <c r="L42" s="19"/>
      <c r="M42" s="18" t="s">
        <v>187</v>
      </c>
      <c r="N42"/>
      <c r="O42" s="6" t="s">
        <v>188</v>
      </c>
      <c r="P42" s="7" t="s">
        <v>28</v>
      </c>
      <c r="Q42" s="8">
        <f t="shared" si="2"/>
        <v>54</v>
      </c>
      <c r="R42" s="9" t="str">
        <f t="shared" si="3"/>
        <v>&gt; 50</v>
      </c>
      <c r="S42" s="10" t="s">
        <v>29</v>
      </c>
      <c r="T42" s="7"/>
      <c r="U42" s="11"/>
      <c r="V42" s="18" t="s">
        <v>189</v>
      </c>
      <c r="W42" s="13" t="s">
        <v>190</v>
      </c>
      <c r="Y42" s="7"/>
    </row>
    <row r="43" spans="1:25" ht="25.5" x14ac:dyDescent="0.25">
      <c r="A43" s="19"/>
      <c r="B43" s="19"/>
      <c r="C43" s="2">
        <v>0</v>
      </c>
      <c r="D43" s="19"/>
      <c r="E43" s="19"/>
      <c r="F43" s="19"/>
      <c r="G43" s="2" t="s">
        <v>25</v>
      </c>
      <c r="H43" s="19"/>
      <c r="I43" s="2" t="s">
        <v>25</v>
      </c>
      <c r="J43" s="19"/>
      <c r="K43" s="19"/>
      <c r="L43" s="19"/>
      <c r="M43" s="18" t="s">
        <v>191</v>
      </c>
      <c r="N43"/>
      <c r="O43" s="6" t="s">
        <v>192</v>
      </c>
      <c r="P43" s="20" t="s">
        <v>28</v>
      </c>
      <c r="Q43" s="8">
        <f t="shared" si="2"/>
        <v>50</v>
      </c>
      <c r="R43" s="9" t="str">
        <f t="shared" si="3"/>
        <v>41 - 50</v>
      </c>
      <c r="S43" s="10" t="s">
        <v>193</v>
      </c>
      <c r="T43" s="7"/>
      <c r="U43" s="11"/>
      <c r="V43" s="18" t="s">
        <v>194</v>
      </c>
      <c r="W43" s="13" t="s">
        <v>195</v>
      </c>
      <c r="Y43" s="7"/>
    </row>
    <row r="44" spans="1:25" ht="25.5" x14ac:dyDescent="0.25">
      <c r="A44" s="19"/>
      <c r="B44" s="19"/>
      <c r="C44" s="2">
        <v>0</v>
      </c>
      <c r="D44" s="19"/>
      <c r="E44" s="19"/>
      <c r="F44" s="19"/>
      <c r="G44" s="2" t="s">
        <v>25</v>
      </c>
      <c r="H44" s="19"/>
      <c r="I44" s="2" t="s">
        <v>25</v>
      </c>
      <c r="J44" s="19"/>
      <c r="K44" s="19"/>
      <c r="L44" s="19"/>
      <c r="M44" s="18" t="s">
        <v>196</v>
      </c>
      <c r="N44"/>
      <c r="O44" s="6" t="s">
        <v>197</v>
      </c>
      <c r="P44" s="7" t="s">
        <v>28</v>
      </c>
      <c r="Q44" s="8">
        <f t="shared" si="2"/>
        <v>49</v>
      </c>
      <c r="R44" s="9" t="str">
        <f t="shared" si="3"/>
        <v>41 - 50</v>
      </c>
      <c r="S44" s="10" t="s">
        <v>34</v>
      </c>
      <c r="T44" s="7"/>
      <c r="U44" s="11"/>
      <c r="V44" s="18" t="s">
        <v>198</v>
      </c>
      <c r="W44" s="13" t="s">
        <v>199</v>
      </c>
      <c r="Y44" s="7"/>
    </row>
    <row r="45" spans="1:25" ht="25.5" x14ac:dyDescent="0.25">
      <c r="A45" s="19"/>
      <c r="B45" s="19"/>
      <c r="C45" s="2">
        <v>0</v>
      </c>
      <c r="D45" s="19"/>
      <c r="E45" s="19"/>
      <c r="F45" s="19"/>
      <c r="G45" s="2" t="s">
        <v>25</v>
      </c>
      <c r="H45" s="19"/>
      <c r="I45" s="2" t="s">
        <v>25</v>
      </c>
      <c r="J45" s="19"/>
      <c r="K45" s="19"/>
      <c r="L45" s="19"/>
      <c r="M45" s="18" t="s">
        <v>200</v>
      </c>
      <c r="N45"/>
      <c r="O45" s="6" t="s">
        <v>201</v>
      </c>
      <c r="P45" s="20" t="s">
        <v>39</v>
      </c>
      <c r="Q45" s="8">
        <f t="shared" si="2"/>
        <v>52</v>
      </c>
      <c r="R45" s="9" t="str">
        <f t="shared" si="3"/>
        <v>&gt; 50</v>
      </c>
      <c r="S45" s="10" t="s">
        <v>193</v>
      </c>
      <c r="T45" s="7"/>
      <c r="U45" s="11"/>
      <c r="V45" s="18" t="s">
        <v>202</v>
      </c>
      <c r="W45" s="13" t="s">
        <v>203</v>
      </c>
      <c r="Y45" s="7"/>
    </row>
    <row r="46" spans="1:25" ht="25.5" x14ac:dyDescent="0.25">
      <c r="A46" s="19"/>
      <c r="B46" s="19"/>
      <c r="C46" s="2">
        <v>0</v>
      </c>
      <c r="D46" s="19"/>
      <c r="E46" s="19"/>
      <c r="F46" s="19"/>
      <c r="G46" s="2" t="s">
        <v>25</v>
      </c>
      <c r="H46" s="19"/>
      <c r="I46" s="2" t="s">
        <v>25</v>
      </c>
      <c r="J46" s="19"/>
      <c r="K46" s="19"/>
      <c r="L46" s="19"/>
      <c r="M46" s="18" t="s">
        <v>204</v>
      </c>
      <c r="N46"/>
      <c r="O46" s="6" t="s">
        <v>205</v>
      </c>
      <c r="P46" s="7" t="s">
        <v>28</v>
      </c>
      <c r="Q46" s="8">
        <f t="shared" si="2"/>
        <v>55</v>
      </c>
      <c r="R46" s="9" t="str">
        <f t="shared" si="3"/>
        <v>&gt; 50</v>
      </c>
      <c r="S46" s="10" t="s">
        <v>29</v>
      </c>
      <c r="T46" s="7"/>
      <c r="U46" s="11"/>
      <c r="V46" s="18" t="s">
        <v>206</v>
      </c>
      <c r="W46" s="13" t="s">
        <v>207</v>
      </c>
      <c r="Y46" s="7"/>
    </row>
    <row r="47" spans="1:25" ht="25.5" x14ac:dyDescent="0.25">
      <c r="A47" s="19"/>
      <c r="B47" s="19"/>
      <c r="C47" s="2">
        <v>0</v>
      </c>
      <c r="D47" s="19"/>
      <c r="E47" s="19"/>
      <c r="F47" s="19"/>
      <c r="G47" s="2" t="s">
        <v>25</v>
      </c>
      <c r="H47" s="19"/>
      <c r="I47" s="2" t="s">
        <v>25</v>
      </c>
      <c r="J47" s="19"/>
      <c r="K47" s="19"/>
      <c r="L47" s="19"/>
      <c r="M47" s="12" t="s">
        <v>208</v>
      </c>
      <c r="N47"/>
      <c r="O47" s="6" t="s">
        <v>209</v>
      </c>
      <c r="P47" s="7" t="s">
        <v>39</v>
      </c>
      <c r="Q47" s="8">
        <f t="shared" si="2"/>
        <v>46</v>
      </c>
      <c r="R47" s="9" t="str">
        <f t="shared" si="3"/>
        <v>41 - 50</v>
      </c>
      <c r="S47" s="10" t="s">
        <v>29</v>
      </c>
      <c r="T47" s="7"/>
      <c r="U47" s="11"/>
      <c r="V47" s="12" t="s">
        <v>210</v>
      </c>
      <c r="W47" s="13" t="s">
        <v>211</v>
      </c>
      <c r="Y47" s="7"/>
    </row>
    <row r="48" spans="1:25" ht="25.5" x14ac:dyDescent="0.25">
      <c r="A48" s="19"/>
      <c r="B48" s="19"/>
      <c r="C48" s="2">
        <v>0</v>
      </c>
      <c r="D48" s="19"/>
      <c r="E48" s="19"/>
      <c r="F48" s="19"/>
      <c r="G48" s="2" t="s">
        <v>25</v>
      </c>
      <c r="H48" s="19"/>
      <c r="I48" s="2" t="s">
        <v>25</v>
      </c>
      <c r="J48" s="19"/>
      <c r="K48" s="19"/>
      <c r="L48" s="19"/>
      <c r="M48" s="14" t="s">
        <v>212</v>
      </c>
      <c r="N48"/>
      <c r="O48" s="6" t="s">
        <v>213</v>
      </c>
      <c r="P48" s="7" t="s">
        <v>28</v>
      </c>
      <c r="Q48" s="8">
        <f t="shared" si="2"/>
        <v>52</v>
      </c>
      <c r="R48" s="9" t="str">
        <f t="shared" si="3"/>
        <v>&gt; 50</v>
      </c>
      <c r="S48" s="10" t="s">
        <v>59</v>
      </c>
      <c r="T48" s="7"/>
      <c r="U48" s="11"/>
      <c r="V48" s="14" t="s">
        <v>214</v>
      </c>
      <c r="W48" s="13" t="s">
        <v>215</v>
      </c>
      <c r="Y48" s="7"/>
    </row>
    <row r="49" spans="1:25" ht="25.5" x14ac:dyDescent="0.25">
      <c r="A49" s="19"/>
      <c r="B49" s="19"/>
      <c r="C49" s="2">
        <v>0</v>
      </c>
      <c r="D49" s="19"/>
      <c r="E49" s="19"/>
      <c r="F49" s="19"/>
      <c r="G49" s="2" t="s">
        <v>25</v>
      </c>
      <c r="H49" s="19"/>
      <c r="I49" s="2" t="s">
        <v>25</v>
      </c>
      <c r="J49" s="19"/>
      <c r="K49" s="19"/>
      <c r="L49" s="19"/>
      <c r="M49" s="12" t="s">
        <v>216</v>
      </c>
      <c r="N49"/>
      <c r="O49" s="6" t="s">
        <v>217</v>
      </c>
      <c r="P49" s="7" t="s">
        <v>28</v>
      </c>
      <c r="Q49" s="8">
        <f t="shared" si="2"/>
        <v>58</v>
      </c>
      <c r="R49" s="9" t="str">
        <f t="shared" si="3"/>
        <v>&gt; 50</v>
      </c>
      <c r="S49" s="10" t="s">
        <v>166</v>
      </c>
      <c r="T49" s="7"/>
      <c r="U49" s="11"/>
      <c r="V49" s="12" t="s">
        <v>218</v>
      </c>
      <c r="W49" s="13" t="s">
        <v>219</v>
      </c>
      <c r="Y49" s="7"/>
    </row>
    <row r="50" spans="1:25" ht="25.5" x14ac:dyDescent="0.25">
      <c r="A50" s="19"/>
      <c r="B50" s="19"/>
      <c r="C50" s="2">
        <v>0</v>
      </c>
      <c r="D50" s="19"/>
      <c r="E50" s="19"/>
      <c r="F50" s="19"/>
      <c r="G50" s="2" t="s">
        <v>25</v>
      </c>
      <c r="H50" s="19"/>
      <c r="I50" s="2" t="s">
        <v>25</v>
      </c>
      <c r="J50" s="19"/>
      <c r="K50" s="19"/>
      <c r="L50" s="19"/>
      <c r="M50" s="12" t="s">
        <v>220</v>
      </c>
      <c r="N50"/>
      <c r="O50" s="6" t="s">
        <v>221</v>
      </c>
      <c r="P50" s="7" t="s">
        <v>28</v>
      </c>
      <c r="Q50" s="8">
        <f t="shared" si="2"/>
        <v>41</v>
      </c>
      <c r="R50" s="9" t="str">
        <f t="shared" si="3"/>
        <v>41 - 50</v>
      </c>
      <c r="S50" s="10" t="s">
        <v>29</v>
      </c>
      <c r="T50" s="7"/>
      <c r="U50" s="11"/>
      <c r="V50" s="12" t="s">
        <v>222</v>
      </c>
      <c r="W50" s="13" t="s">
        <v>223</v>
      </c>
      <c r="Y50" s="7"/>
    </row>
    <row r="51" spans="1:25" ht="25.5" x14ac:dyDescent="0.25">
      <c r="A51" s="19"/>
      <c r="B51" s="19"/>
      <c r="C51" s="2">
        <v>0</v>
      </c>
      <c r="D51" s="19"/>
      <c r="E51" s="19"/>
      <c r="F51" s="19"/>
      <c r="G51" s="2" t="s">
        <v>25</v>
      </c>
      <c r="H51" s="19"/>
      <c r="I51" s="2" t="s">
        <v>25</v>
      </c>
      <c r="J51" s="19"/>
      <c r="K51" s="19"/>
      <c r="L51" s="19"/>
      <c r="M51" s="12" t="s">
        <v>224</v>
      </c>
      <c r="N51"/>
      <c r="O51" s="6" t="s">
        <v>225</v>
      </c>
      <c r="P51" s="7" t="s">
        <v>28</v>
      </c>
      <c r="Q51" s="8">
        <f t="shared" si="2"/>
        <v>35</v>
      </c>
      <c r="R51" s="9" t="str">
        <f t="shared" si="3"/>
        <v>31 - 40</v>
      </c>
      <c r="S51" s="10" t="s">
        <v>29</v>
      </c>
      <c r="T51" s="7"/>
      <c r="U51" s="11"/>
      <c r="V51" s="12" t="s">
        <v>226</v>
      </c>
      <c r="W51" s="13" t="s">
        <v>227</v>
      </c>
      <c r="Y51" s="7"/>
    </row>
    <row r="52" spans="1:25" ht="25.5" x14ac:dyDescent="0.25">
      <c r="A52" s="19"/>
      <c r="B52" s="19"/>
      <c r="C52" s="2">
        <v>0</v>
      </c>
      <c r="D52" s="19"/>
      <c r="E52" s="19"/>
      <c r="F52" s="19"/>
      <c r="G52" s="2" t="s">
        <v>25</v>
      </c>
      <c r="H52" s="19"/>
      <c r="I52" s="2" t="s">
        <v>25</v>
      </c>
      <c r="J52" s="19"/>
      <c r="K52" s="19"/>
      <c r="L52" s="19"/>
      <c r="M52" s="12" t="s">
        <v>228</v>
      </c>
      <c r="N52"/>
      <c r="O52" s="6" t="s">
        <v>229</v>
      </c>
      <c r="P52" s="7" t="s">
        <v>28</v>
      </c>
      <c r="Q52" s="8">
        <f t="shared" si="2"/>
        <v>52</v>
      </c>
      <c r="R52" s="9" t="str">
        <f t="shared" si="3"/>
        <v>&gt; 50</v>
      </c>
      <c r="S52" s="10" t="s">
        <v>230</v>
      </c>
      <c r="T52" s="7"/>
      <c r="U52" s="11"/>
      <c r="V52" s="5" t="s">
        <v>231</v>
      </c>
      <c r="W52" s="13" t="s">
        <v>232</v>
      </c>
      <c r="Y52" s="7"/>
    </row>
    <row r="53" spans="1:25" ht="25.5" x14ac:dyDescent="0.25">
      <c r="A53" s="19"/>
      <c r="B53" s="19"/>
      <c r="C53" s="2">
        <v>0</v>
      </c>
      <c r="D53" s="19"/>
      <c r="E53" s="19"/>
      <c r="F53" s="19"/>
      <c r="G53" s="2" t="s">
        <v>25</v>
      </c>
      <c r="H53" s="19"/>
      <c r="I53" s="2" t="s">
        <v>25</v>
      </c>
      <c r="J53" s="19"/>
      <c r="K53" s="19"/>
      <c r="L53" s="19"/>
      <c r="M53" s="12" t="s">
        <v>233</v>
      </c>
      <c r="N53"/>
      <c r="O53" s="6" t="s">
        <v>234</v>
      </c>
      <c r="P53" s="7" t="s">
        <v>28</v>
      </c>
      <c r="Q53" s="8">
        <f t="shared" si="2"/>
        <v>42</v>
      </c>
      <c r="R53" s="9" t="str">
        <f t="shared" si="3"/>
        <v>41 - 50</v>
      </c>
      <c r="S53" s="10" t="s">
        <v>29</v>
      </c>
      <c r="T53" s="7"/>
      <c r="U53" s="11"/>
      <c r="V53" s="12" t="s">
        <v>235</v>
      </c>
      <c r="W53" s="13" t="s">
        <v>236</v>
      </c>
      <c r="Y53" s="7"/>
    </row>
    <row r="54" spans="1:25" ht="25.5" x14ac:dyDescent="0.25">
      <c r="A54" s="19"/>
      <c r="B54" s="19"/>
      <c r="C54" s="2">
        <v>0</v>
      </c>
      <c r="D54" s="19"/>
      <c r="E54" s="19"/>
      <c r="F54" s="19"/>
      <c r="G54" s="2" t="s">
        <v>25</v>
      </c>
      <c r="H54" s="19"/>
      <c r="I54" s="2" t="s">
        <v>25</v>
      </c>
      <c r="J54" s="19"/>
      <c r="K54" s="19"/>
      <c r="L54" s="19"/>
      <c r="M54" s="12" t="s">
        <v>237</v>
      </c>
      <c r="N54"/>
      <c r="O54" s="6" t="s">
        <v>238</v>
      </c>
      <c r="P54" s="7" t="s">
        <v>28</v>
      </c>
      <c r="Q54" s="8">
        <f t="shared" si="2"/>
        <v>54</v>
      </c>
      <c r="R54" s="9" t="str">
        <f t="shared" si="3"/>
        <v>&gt; 50</v>
      </c>
      <c r="S54" s="10" t="s">
        <v>29</v>
      </c>
      <c r="T54" s="7"/>
      <c r="U54" s="11"/>
      <c r="V54" s="12" t="s">
        <v>239</v>
      </c>
      <c r="W54" s="13" t="s">
        <v>240</v>
      </c>
      <c r="Y54" s="7"/>
    </row>
    <row r="55" spans="1:25" ht="25.5" x14ac:dyDescent="0.25">
      <c r="A55" s="19"/>
      <c r="B55" s="19"/>
      <c r="C55" s="2">
        <v>0</v>
      </c>
      <c r="D55" s="19"/>
      <c r="E55" s="19"/>
      <c r="F55" s="19"/>
      <c r="G55" s="2" t="s">
        <v>25</v>
      </c>
      <c r="H55" s="19"/>
      <c r="I55" s="2" t="s">
        <v>25</v>
      </c>
      <c r="J55" s="19"/>
      <c r="K55" s="19"/>
      <c r="L55" s="19"/>
      <c r="M55" s="14" t="s">
        <v>241</v>
      </c>
      <c r="N55"/>
      <c r="O55" s="6" t="s">
        <v>242</v>
      </c>
      <c r="P55" s="7" t="s">
        <v>28</v>
      </c>
      <c r="Q55" s="8">
        <f t="shared" si="2"/>
        <v>18</v>
      </c>
      <c r="R55" s="9" t="str">
        <f t="shared" si="3"/>
        <v>&lt; 21</v>
      </c>
      <c r="S55" s="10" t="s">
        <v>29</v>
      </c>
      <c r="T55" s="7"/>
      <c r="U55" s="11"/>
      <c r="V55" s="14" t="s">
        <v>214</v>
      </c>
      <c r="W55" s="13" t="s">
        <v>215</v>
      </c>
      <c r="Y55" s="7"/>
    </row>
    <row r="56" spans="1:25" ht="25.5" x14ac:dyDescent="0.25">
      <c r="A56" s="19"/>
      <c r="B56" s="19"/>
      <c r="C56" s="2">
        <v>0</v>
      </c>
      <c r="D56" s="19"/>
      <c r="E56" s="19"/>
      <c r="F56" s="19"/>
      <c r="G56" s="2" t="s">
        <v>25</v>
      </c>
      <c r="H56" s="19"/>
      <c r="I56" s="2" t="s">
        <v>25</v>
      </c>
      <c r="J56" s="19"/>
      <c r="K56" s="19"/>
      <c r="L56" s="19"/>
      <c r="M56" s="12" t="s">
        <v>243</v>
      </c>
      <c r="N56"/>
      <c r="O56" s="6" t="s">
        <v>244</v>
      </c>
      <c r="P56" s="7" t="s">
        <v>28</v>
      </c>
      <c r="Q56" s="8">
        <f t="shared" si="2"/>
        <v>33</v>
      </c>
      <c r="R56" s="9" t="str">
        <f t="shared" si="3"/>
        <v>31 - 40</v>
      </c>
      <c r="S56" s="10" t="s">
        <v>29</v>
      </c>
      <c r="T56" s="7"/>
      <c r="U56" s="11"/>
      <c r="V56" s="12" t="s">
        <v>218</v>
      </c>
      <c r="W56" s="13" t="s">
        <v>219</v>
      </c>
      <c r="Y56" s="7"/>
    </row>
    <row r="57" spans="1:25" ht="25.5" x14ac:dyDescent="0.25">
      <c r="A57" s="19"/>
      <c r="B57" s="19"/>
      <c r="C57" s="2">
        <v>0</v>
      </c>
      <c r="D57" s="19"/>
      <c r="E57" s="19"/>
      <c r="F57" s="19"/>
      <c r="G57" s="2" t="s">
        <v>25</v>
      </c>
      <c r="H57" s="19"/>
      <c r="I57" s="2" t="s">
        <v>25</v>
      </c>
      <c r="J57" s="19"/>
      <c r="K57" s="19"/>
      <c r="L57" s="19"/>
      <c r="M57" s="12" t="s">
        <v>245</v>
      </c>
      <c r="N57"/>
      <c r="O57" s="6" t="s">
        <v>246</v>
      </c>
      <c r="P57" s="7" t="s">
        <v>28</v>
      </c>
      <c r="Q57" s="8">
        <f t="shared" si="2"/>
        <v>22</v>
      </c>
      <c r="R57" s="9" t="str">
        <f t="shared" si="3"/>
        <v>21 - 30</v>
      </c>
      <c r="S57" s="10" t="s">
        <v>29</v>
      </c>
      <c r="T57" s="7"/>
      <c r="U57" s="11"/>
      <c r="V57" s="12" t="s">
        <v>222</v>
      </c>
      <c r="W57" s="13" t="s">
        <v>223</v>
      </c>
      <c r="Y57" s="7"/>
    </row>
    <row r="58" spans="1:25" ht="25.5" x14ac:dyDescent="0.25">
      <c r="A58" s="19"/>
      <c r="B58" s="19"/>
      <c r="C58" s="2">
        <v>0</v>
      </c>
      <c r="D58" s="19"/>
      <c r="E58" s="19"/>
      <c r="F58" s="19"/>
      <c r="G58" s="2" t="s">
        <v>25</v>
      </c>
      <c r="H58" s="19"/>
      <c r="I58" s="2" t="s">
        <v>25</v>
      </c>
      <c r="J58" s="19"/>
      <c r="K58" s="19"/>
      <c r="L58" s="19"/>
      <c r="M58" s="12" t="s">
        <v>247</v>
      </c>
      <c r="N58"/>
      <c r="O58" s="6" t="s">
        <v>248</v>
      </c>
      <c r="P58" s="7" t="s">
        <v>28</v>
      </c>
      <c r="Q58" s="8">
        <f t="shared" si="2"/>
        <v>29</v>
      </c>
      <c r="R58" s="9" t="str">
        <f t="shared" si="3"/>
        <v>21 - 30</v>
      </c>
      <c r="S58" s="10" t="s">
        <v>29</v>
      </c>
      <c r="T58" s="7"/>
      <c r="U58" s="11"/>
      <c r="V58" s="12" t="s">
        <v>226</v>
      </c>
      <c r="W58" s="13" t="s">
        <v>227</v>
      </c>
      <c r="Y58" s="7"/>
    </row>
    <row r="59" spans="1:25" ht="25.5" x14ac:dyDescent="0.25">
      <c r="A59" s="19"/>
      <c r="B59" s="19"/>
      <c r="C59" s="2">
        <v>0</v>
      </c>
      <c r="D59" s="19"/>
      <c r="E59" s="19"/>
      <c r="F59" s="19"/>
      <c r="G59" s="2" t="s">
        <v>25</v>
      </c>
      <c r="H59" s="19"/>
      <c r="I59" s="2" t="s">
        <v>25</v>
      </c>
      <c r="J59" s="19"/>
      <c r="K59" s="19"/>
      <c r="L59" s="19"/>
      <c r="M59" s="12" t="s">
        <v>249</v>
      </c>
      <c r="N59"/>
      <c r="O59" s="6" t="s">
        <v>250</v>
      </c>
      <c r="P59" s="7" t="s">
        <v>28</v>
      </c>
      <c r="Q59" s="8">
        <f t="shared" si="2"/>
        <v>27</v>
      </c>
      <c r="R59" s="9" t="str">
        <f t="shared" si="3"/>
        <v>21 - 30</v>
      </c>
      <c r="S59" s="10" t="s">
        <v>29</v>
      </c>
      <c r="T59" s="7"/>
      <c r="U59" s="11"/>
      <c r="V59" s="5" t="s">
        <v>231</v>
      </c>
      <c r="W59" s="13" t="s">
        <v>232</v>
      </c>
      <c r="Y59" s="7"/>
    </row>
    <row r="60" spans="1:25" ht="25.5" x14ac:dyDescent="0.25">
      <c r="A60" s="19"/>
      <c r="B60" s="19"/>
      <c r="C60" s="2">
        <v>0</v>
      </c>
      <c r="D60" s="19"/>
      <c r="E60" s="19"/>
      <c r="F60" s="19"/>
      <c r="G60" s="2" t="s">
        <v>25</v>
      </c>
      <c r="H60" s="19"/>
      <c r="I60" s="2" t="s">
        <v>25</v>
      </c>
      <c r="J60" s="19"/>
      <c r="K60" s="19"/>
      <c r="L60" s="19"/>
      <c r="M60" s="12" t="s">
        <v>251</v>
      </c>
      <c r="N60"/>
      <c r="O60" s="6" t="s">
        <v>252</v>
      </c>
      <c r="P60" s="7" t="s">
        <v>28</v>
      </c>
      <c r="Q60" s="8">
        <f t="shared" si="2"/>
        <v>22</v>
      </c>
      <c r="R60" s="9" t="str">
        <f t="shared" si="3"/>
        <v>21 - 30</v>
      </c>
      <c r="S60" s="10" t="s">
        <v>29</v>
      </c>
      <c r="T60" s="7"/>
      <c r="U60" s="11"/>
      <c r="V60" s="12" t="s">
        <v>235</v>
      </c>
      <c r="W60" s="13" t="s">
        <v>236</v>
      </c>
      <c r="Y60" s="7"/>
    </row>
    <row r="61" spans="1:25" ht="25.5" x14ac:dyDescent="0.25">
      <c r="A61" s="19"/>
      <c r="B61" s="19"/>
      <c r="C61" s="2">
        <v>0</v>
      </c>
      <c r="D61" s="19"/>
      <c r="E61" s="19"/>
      <c r="F61" s="19"/>
      <c r="G61" s="2" t="s">
        <v>25</v>
      </c>
      <c r="H61" s="19"/>
      <c r="I61" s="2" t="s">
        <v>25</v>
      </c>
      <c r="J61" s="19"/>
      <c r="K61" s="19"/>
      <c r="L61" s="19"/>
      <c r="M61" s="12" t="s">
        <v>253</v>
      </c>
      <c r="N61"/>
      <c r="O61" s="6" t="s">
        <v>248</v>
      </c>
      <c r="P61" s="7" t="s">
        <v>28</v>
      </c>
      <c r="Q61" s="8">
        <f t="shared" si="2"/>
        <v>29</v>
      </c>
      <c r="R61" s="9" t="str">
        <f t="shared" si="3"/>
        <v>21 - 30</v>
      </c>
      <c r="S61" s="10" t="s">
        <v>29</v>
      </c>
      <c r="T61" s="7"/>
      <c r="U61" s="11"/>
      <c r="V61" s="12" t="s">
        <v>239</v>
      </c>
      <c r="W61" s="13" t="s">
        <v>240</v>
      </c>
      <c r="Y61" s="7"/>
    </row>
  </sheetData>
  <pageMargins left="0.7" right="0.7" top="0.3" bottom="0.3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2016-09-26T03:11:59Z</dcterms:modified>
  <dc:language>en-US</dc:language>
</cp:coreProperties>
</file>