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61" i="1" l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<sst xmlns="http://schemas.openxmlformats.org/spreadsheetml/2006/main" count="548" uniqueCount="279">
  <si>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</si>
  <si>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</si>
  <si>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</si>
  <si>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</si>
  <si>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</si>
  <si>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</si>
  <si>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</si>
  <si>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</si>
  <si>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</si>
  <si>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</si>
  <si>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</si>
  <si>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</si>
  <si>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</si>
  <si>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</si>
  <si>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</si>
  <si>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</si>
  <si>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</si>
  <si>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</si>
  <si>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</si>
  <si>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</si>
  <si>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</si>
  <si>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</si>
  <si>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</si>
  <si>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</si>
  <si>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</si>
  <si>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</si>
  <si>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Adi Roliyanti</t>
  </si>
  <si>
    <t>Banjarmasin, 22 Desember 1974</t>
  </si>
  <si>
    <t>P</t>
  </si>
  <si>
    <t>S1</t>
  </si>
  <si>
    <t>Jl. Purwosari 1 Km 4, Batola</t>
  </si>
  <si>
    <t>082154262522</t>
  </si>
  <si>
    <t>Bank Mega Banjarmasin</t>
  </si>
  <si>
    <t>Suroto</t>
  </si>
  <si>
    <t>Banyuwangi, 3 April 1962</t>
  </si>
  <si>
    <t>L</t>
  </si>
  <si>
    <t>Jl. Jend. Sudirman 14 no 1, Marahaban</t>
  </si>
  <si>
    <t>081392265137</t>
  </si>
  <si>
    <t>Asisten Bendahara</t>
  </si>
  <si>
    <t>Hikmah</t>
  </si>
  <si>
    <t>Bakalayung, 22 September 1995</t>
  </si>
  <si>
    <t>SLTA</t>
  </si>
  <si>
    <t>Bahalayung no 2 RT 1</t>
  </si>
  <si>
    <t>085754529381</t>
  </si>
  <si>
    <t>Karyawan Swasta</t>
  </si>
  <si>
    <t>Arkani Hadi</t>
  </si>
  <si>
    <t>Banjarmasin, 15 Mei 1967</t>
  </si>
  <si>
    <t>Jl. Atak Ibramsah no 33 Rt 5 Batola</t>
  </si>
  <si>
    <t>085347712570</t>
  </si>
  <si>
    <t>Misrani</t>
  </si>
  <si>
    <t>Marahaban, 3 Februari 1967</t>
  </si>
  <si>
    <t>Desa Pendalaman No 2 Barito Kuala</t>
  </si>
  <si>
    <t>085347114007</t>
  </si>
  <si>
    <t>KSP</t>
  </si>
  <si>
    <t>Taufuk Rahman</t>
  </si>
  <si>
    <t>Hulu Sungan Utara, 7 Maret 1966</t>
  </si>
  <si>
    <t>Mekarsari km 5 rt 3, barito Kuala</t>
  </si>
  <si>
    <t>085280955858</t>
  </si>
  <si>
    <t>Pengurus KSU</t>
  </si>
  <si>
    <t>Zulkifli</t>
  </si>
  <si>
    <t>Banjarmasin, 23 April 1952</t>
  </si>
  <si>
    <t>Jl. Nasution no 26 Marbahan</t>
  </si>
  <si>
    <t>081351452102</t>
  </si>
  <si>
    <t>Pengurus KSP</t>
  </si>
  <si>
    <t>Hasbianor</t>
  </si>
  <si>
    <t>Saipimping, 4 Maret 1973</t>
  </si>
  <si>
    <t>Jl. Sejahtera rt 2 desa karya jadi, barito kuala</t>
  </si>
  <si>
    <t>085327384992</t>
  </si>
  <si>
    <t>Amriani</t>
  </si>
  <si>
    <t>Bulukumba, 16 November 1975</t>
  </si>
  <si>
    <t>Desa mekarsari rt 8 kec. Mekarsari</t>
  </si>
  <si>
    <t>085251433812</t>
  </si>
  <si>
    <t>pengelola Koeprasi</t>
  </si>
  <si>
    <t>Marsyad</t>
  </si>
  <si>
    <t>Banjarmasin, 18 Mei 1973</t>
  </si>
  <si>
    <t>Anjir Pasar Lama rt 8 jl. Transkalimantan</t>
  </si>
  <si>
    <t>081351442923</t>
  </si>
  <si>
    <t>Pengelola Koperasi</t>
  </si>
  <si>
    <t>Nurheloa</t>
  </si>
  <si>
    <t>Marahaban, 28 September 1972</t>
  </si>
  <si>
    <t>komplek HKSN permain blok 9B no 402 Banjarmasin</t>
  </si>
  <si>
    <t>081252134027</t>
  </si>
  <si>
    <t>pengelola KSU</t>
  </si>
  <si>
    <t>Sutarto</t>
  </si>
  <si>
    <t>Boyolali, 4 Juni 1968</t>
  </si>
  <si>
    <t>desa kolam kiri dalam rt 12 kec. Barambai baritokuala</t>
  </si>
  <si>
    <t>081351785626</t>
  </si>
  <si>
    <t>-</t>
  </si>
  <si>
    <t>M. Sidiq Zainal Arifin</t>
  </si>
  <si>
    <t>trenggalek, 8 September 1980</t>
  </si>
  <si>
    <t>JL. Jend. Sudirman no 27 baritokauala</t>
  </si>
  <si>
    <t>081349494342</t>
  </si>
  <si>
    <t>Katimin Setiyono</t>
  </si>
  <si>
    <t>tulungagung, 5 April 1960</t>
  </si>
  <si>
    <t>rt 8 dusun II desa kolamkiri kec. Wanaraya</t>
  </si>
  <si>
    <t>081351369383</t>
  </si>
  <si>
    <t>Pengawasan Koperasi, Kemasan Produk</t>
  </si>
  <si>
    <t>Agus Gunawan</t>
  </si>
  <si>
    <t>Banjarmasin, 12 Januari 1980</t>
  </si>
  <si>
    <t>jl. A. Yani km 3,5 komplek pandu gang 3 no 38</t>
  </si>
  <si>
    <t>085248939941</t>
  </si>
  <si>
    <t>Manajemen Keuangan</t>
  </si>
  <si>
    <t>Baidi</t>
  </si>
  <si>
    <t>handil barabai</t>
  </si>
  <si>
    <t>jl. Ir soekarno rt 6 kec. Rantau baduh</t>
  </si>
  <si>
    <t>085251059193</t>
  </si>
  <si>
    <t>Purkani</t>
  </si>
  <si>
    <t>hulu sungai utara, 7 desember 1958</t>
  </si>
  <si>
    <t>Komp. Kebun jeruk 3 rt 9 no 12 desa blerangus kec. Adalak bakala</t>
  </si>
  <si>
    <t>085251411877</t>
  </si>
  <si>
    <t>Selvie Agustina</t>
  </si>
  <si>
    <t>Kandangan, 5 Agustus 1988</t>
  </si>
  <si>
    <t>jl. Nasution rt 17 rw 001 marabahan kab. Barito kuala</t>
  </si>
  <si>
    <t>081313121207</t>
  </si>
  <si>
    <t>Pengelola USP</t>
  </si>
  <si>
    <t>mahmudah lestari</t>
  </si>
  <si>
    <t>Marabahan, 11 September 1989</t>
  </si>
  <si>
    <t>Jl. MT haryono rt 02 no 32 Baritokuala</t>
  </si>
  <si>
    <t>085248783065</t>
  </si>
  <si>
    <t>Eka Purwanti</t>
  </si>
  <si>
    <t>Banjarmasin, 22 Mei 1974</t>
  </si>
  <si>
    <t>Jl. AES Nasution komp. Indah asri 3 marahaban</t>
  </si>
  <si>
    <t>05114799613</t>
  </si>
  <si>
    <t>Purnamasari</t>
  </si>
  <si>
    <t>Klepasar, 21 April 1978</t>
  </si>
  <si>
    <t>Kel. Lepasar rt 9 rw 3 barto kuala</t>
  </si>
  <si>
    <t>082156961016</t>
  </si>
  <si>
    <t>Ashadi Cahyadi</t>
  </si>
  <si>
    <t>Puntikluar, 1 september 1985</t>
  </si>
  <si>
    <t>Jl. Aes nasution gg. Keluarga rt 2 rw 3 marahaban</t>
  </si>
  <si>
    <t>085390931085</t>
  </si>
  <si>
    <t>Komputer</t>
  </si>
  <si>
    <t>Mahdi Yanoor</t>
  </si>
  <si>
    <t>batola, 14 November 1982</t>
  </si>
  <si>
    <t>Desa pantai hambawang rt 5 no 2 barito kuala</t>
  </si>
  <si>
    <t>085390600893</t>
  </si>
  <si>
    <t>Pelatihan SKKNI</t>
  </si>
  <si>
    <t>Dariatun</t>
  </si>
  <si>
    <t>Nganjuk, 17 Agustus 1966</t>
  </si>
  <si>
    <t>Jl, Jend. Sudirman no 68 marahaban, baritokuala</t>
  </si>
  <si>
    <t>085651035525</t>
  </si>
  <si>
    <t>Economic and Leadership</t>
  </si>
  <si>
    <t>Hadinah</t>
  </si>
  <si>
    <t>batu putih, 9 maret 1988</t>
  </si>
  <si>
    <t>jl. Aes nasution gg. Keluarga marahaban</t>
  </si>
  <si>
    <t>085828969324</t>
  </si>
  <si>
    <t>Pelatihan organisasi dan kepemimpinan</t>
  </si>
  <si>
    <t>Isnandar</t>
  </si>
  <si>
    <t>Kebumen, 22 desember 1967</t>
  </si>
  <si>
    <t>jl. Dermaga rt 3 tabukan raya tabukan</t>
  </si>
  <si>
    <t>085249850102</t>
  </si>
  <si>
    <t>Solichin</t>
  </si>
  <si>
    <t>Magelang, 4 Mei 1971</t>
  </si>
  <si>
    <t>Suryakanta rt 7 rw 2 wanaraya barito kuala</t>
  </si>
  <si>
    <t>081250313498</t>
  </si>
  <si>
    <t>Ina setiawati</t>
  </si>
  <si>
    <t>marahaban, 29 September 1985</t>
  </si>
  <si>
    <t>jl. Panglima catur rt 4 rw 1 kec. Maharaban barito kuala</t>
  </si>
  <si>
    <t>081351308393</t>
  </si>
  <si>
    <t>pengelola USP</t>
  </si>
  <si>
    <t>Abdul Muin</t>
  </si>
  <si>
    <t>HST, 11 desember 1967</t>
  </si>
  <si>
    <t>komp. Keruing indah blok L no 25 rt 13 batalu</t>
  </si>
  <si>
    <t>085346233372</t>
  </si>
  <si>
    <t>pelatihan manajemen</t>
  </si>
  <si>
    <t>Aini Noor</t>
  </si>
  <si>
    <t>Rantau, 18 Juli 1959</t>
  </si>
  <si>
    <t>Desa sidorejo rt 7 kec. Tamban barito kuala</t>
  </si>
  <si>
    <t>081348130917</t>
  </si>
  <si>
    <t>Pengurus koperasi</t>
  </si>
  <si>
    <t>Any Sukensi</t>
  </si>
  <si>
    <t>Tanah laut, 1 Agustus 1967</t>
  </si>
  <si>
    <t>DIII</t>
  </si>
  <si>
    <t>jl. A. Yani km 51 pelaihari, tanah laut</t>
  </si>
  <si>
    <t>05117404274</t>
  </si>
  <si>
    <t>Pengelola KSP</t>
  </si>
  <si>
    <t>Murpidah</t>
  </si>
  <si>
    <t>Kurau, 8 Januari 1977</t>
  </si>
  <si>
    <t>Jl. Katunun rt 3 desa telaga tanah laut</t>
  </si>
  <si>
    <t>sekretaris</t>
  </si>
  <si>
    <t>Rasmiati</t>
  </si>
  <si>
    <t>takisung, 1 November 1978</t>
  </si>
  <si>
    <t>jl. A. Yani rt 1 no 53 bati bati, tanah laut</t>
  </si>
  <si>
    <t>051226115</t>
  </si>
  <si>
    <t>Firman Septiawan</t>
  </si>
  <si>
    <t>Kandangan, 3 September 1987</t>
  </si>
  <si>
    <t>jl. Syairani komp. Perkantoran gagas pelaihari</t>
  </si>
  <si>
    <t>051222279</t>
  </si>
  <si>
    <t>Suraidah</t>
  </si>
  <si>
    <t>bati btai, 20 Agustus 1987</t>
  </si>
  <si>
    <t>jl. Hutan kota (rumah dinas Sekda)</t>
  </si>
  <si>
    <t>Dwi Titin W.</t>
  </si>
  <si>
    <t>Benua Raya, 29 Januari 1983</t>
  </si>
  <si>
    <t>jl pernintis no 1 pelaihan</t>
  </si>
  <si>
    <t>Nurun Nisa</t>
  </si>
  <si>
    <t>Martapura, 24 September 1979</t>
  </si>
  <si>
    <t>jl. A. Syairani komplek perkantoran gagas</t>
  </si>
  <si>
    <t>Norhaida</t>
  </si>
  <si>
    <t>Tanah laut, 26 Agustus 1994</t>
  </si>
  <si>
    <t>SBB V kintap</t>
  </si>
  <si>
    <t>Nor Ariyani</t>
  </si>
  <si>
    <t>Banjarmasin, 4 Maret 1984</t>
  </si>
  <si>
    <t>jl. A. Yani rt 1 rw 1 km 96 jjorong</t>
  </si>
  <si>
    <t>05122712319</t>
  </si>
  <si>
    <t>bendahara</t>
  </si>
  <si>
    <t>Nur Imama</t>
  </si>
  <si>
    <t>Situbondo</t>
  </si>
  <si>
    <t>jl. Raya takisung rt 01 no 44</t>
  </si>
  <si>
    <t>Marliana</t>
  </si>
  <si>
    <t>Pelaihari, 12 april 1974</t>
  </si>
  <si>
    <t>jl. Ahmad yani rt 1 rw 1 jorong</t>
  </si>
  <si>
    <t>05122712310</t>
  </si>
  <si>
    <t>manajer Koperasi</t>
  </si>
  <si>
    <t>Rindawati</t>
  </si>
  <si>
    <t>Tanah Laut, 23 Desember 1966</t>
  </si>
  <si>
    <t>jl gembira no 33 pelaihari</t>
  </si>
  <si>
    <t>051221178</t>
  </si>
  <si>
    <t>Semi Astutik</t>
  </si>
  <si>
    <t>Banjarmasin 6 April 1967</t>
  </si>
  <si>
    <t>gungung makmur takisung tanah laut</t>
  </si>
  <si>
    <t>085332516889</t>
  </si>
  <si>
    <t>Dewi Ratri</t>
  </si>
  <si>
    <t>Gunung Makmur, 16 Maret 1987</t>
  </si>
  <si>
    <t>gunung makmur takisung tanah laut</t>
  </si>
  <si>
    <t>085332526889</t>
  </si>
  <si>
    <t>Reni Lestari</t>
  </si>
  <si>
    <t>Pelaihari, 6 Juli 1982</t>
  </si>
  <si>
    <t>jl. Seroja desa panggung</t>
  </si>
  <si>
    <t>Endang suci rahyu</t>
  </si>
  <si>
    <t>banjarmasin, 19 Juni 1968</t>
  </si>
  <si>
    <t>jl. Syukri komp. Perkantoran gagas palihari</t>
  </si>
  <si>
    <t>pengelola</t>
  </si>
  <si>
    <t>Raudah Septyana</t>
  </si>
  <si>
    <t>051221213</t>
  </si>
  <si>
    <t>Daryan</t>
  </si>
  <si>
    <t>Kebumen, 10 Juli 1968</t>
  </si>
  <si>
    <t>RSUD H. Buyasin pelaihari tanah laut</t>
  </si>
  <si>
    <t>Edy Budiono</t>
  </si>
  <si>
    <t>Banjarmasin, 4 Maret 1973</t>
  </si>
  <si>
    <t>S2</t>
  </si>
  <si>
    <t>jl. PPI perikanan rt 4 rw 1 desa kintap tanah laut</t>
  </si>
  <si>
    <t>05122714700</t>
  </si>
  <si>
    <t>Maskur Prabawa</t>
  </si>
  <si>
    <t>Kuala Kapuas, 19 Februari 1984</t>
  </si>
  <si>
    <t>jl. Perikanan no 1 desa kintap tanah laut</t>
  </si>
  <si>
    <t>Serifikasi</t>
  </si>
  <si>
    <t>Sutanti Anggraini</t>
  </si>
  <si>
    <t>Pemalang, 9 September 1974</t>
  </si>
  <si>
    <t>jl. A. Yani km 1 wintapura tanah laut</t>
  </si>
  <si>
    <t>Manajemen koperasi</t>
  </si>
  <si>
    <t>Umar Sazali</t>
  </si>
  <si>
    <t>Takisung, 26 Agustus 1976</t>
  </si>
  <si>
    <t>jl. Raya takisung rt 1 takisung</t>
  </si>
  <si>
    <t>Taufiqqurrahman</t>
  </si>
  <si>
    <t>tanah laut, 6 Oktober 1976</t>
  </si>
  <si>
    <t>Aagus Hariyanto</t>
  </si>
  <si>
    <t>Semarang, 8 Agustus 1982</t>
  </si>
  <si>
    <t>Suwanto</t>
  </si>
  <si>
    <t>Jember, 24 September 1968</t>
  </si>
  <si>
    <t>batalang kec. Jorong tanah laut</t>
  </si>
  <si>
    <t>08524876782</t>
  </si>
  <si>
    <t>Rahmad Supriyadi</t>
  </si>
  <si>
    <t>Kulonprogo, 4 Oktober 1969</t>
  </si>
  <si>
    <t>jl. A. Yani simpang desa pemuda</t>
  </si>
  <si>
    <t>051223392</t>
  </si>
  <si>
    <t>Gunarso</t>
  </si>
  <si>
    <t>Jember, 23 Juni 1966</t>
  </si>
  <si>
    <t>desa linuh kec. Batu ampar</t>
  </si>
  <si>
    <t>PT pelai tani</t>
  </si>
  <si>
    <t>Mariyatul Qistiyah</t>
  </si>
  <si>
    <t>Tabalong, 7 November 1973</t>
  </si>
  <si>
    <t>jl. A, yani simpang desa pemuda pelaihari</t>
  </si>
  <si>
    <t>Siti Fatimah</t>
  </si>
  <si>
    <t>Pelaihari, 1 Oktober 1970</t>
  </si>
  <si>
    <t>Jl. A. Yani KM. 3,5 Pabahanan Kab. Tanah Laut</t>
  </si>
  <si>
    <t>Anna Eka Purwatini, SE</t>
  </si>
  <si>
    <t>Banjarmasin, 1 Sept 1985</t>
  </si>
  <si>
    <t>Jl. A. Yani KM. 7,5 Kertak Hanyar</t>
  </si>
  <si>
    <t>Diklat Aplikasi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</si>
</sst>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3" fontId="1" fillId="2" borderId="4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F53" zoomScale="75" zoomScaleNormal="75" workbookViewId="0">
      <selection activeCell="Q2" sqref="Q2:R6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3" si="0">2014-VALUE(RIGHT(O2,4))</f>
        <v>40</v>
      </c>
      <c r="R2" s="9" t="str">
        <f t="shared" ref="R2:R33" si="1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X2"/>
      <c r="Y2" s="14" t="s">
        <v>32</v>
      </c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/>
      <c r="O3" s="6" t="s">
        <v>34</v>
      </c>
      <c r="P3" s="7" t="s">
        <v>35</v>
      </c>
      <c r="Q3" s="8">
        <f t="shared" si="0"/>
        <v>52</v>
      </c>
      <c r="R3" s="9" t="str">
        <f t="shared" si="1"/>
        <v>&gt; 50</v>
      </c>
      <c r="S3" s="10" t="s">
        <v>29</v>
      </c>
      <c r="T3" s="7"/>
      <c r="U3" s="11"/>
      <c r="V3" s="12" t="s">
        <v>36</v>
      </c>
      <c r="W3" s="13" t="s">
        <v>37</v>
      </c>
      <c r="X3"/>
      <c r="Y3" s="14" t="s">
        <v>38</v>
      </c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39</v>
      </c>
      <c r="N4"/>
      <c r="O4" s="6" t="s">
        <v>40</v>
      </c>
      <c r="P4" s="7" t="s">
        <v>28</v>
      </c>
      <c r="Q4" s="8">
        <f t="shared" si="0"/>
        <v>19</v>
      </c>
      <c r="R4" s="9" t="str">
        <f t="shared" si="1"/>
        <v>&lt; 21</v>
      </c>
      <c r="S4" s="10" t="s">
        <v>41</v>
      </c>
      <c r="T4" s="7"/>
      <c r="U4" s="11"/>
      <c r="V4" s="15" t="s">
        <v>42</v>
      </c>
      <c r="W4" s="13" t="s">
        <v>43</v>
      </c>
      <c r="X4"/>
      <c r="Y4" s="14" t="s">
        <v>44</v>
      </c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45</v>
      </c>
      <c r="N5"/>
      <c r="O5" s="6" t="s">
        <v>46</v>
      </c>
      <c r="P5" s="7" t="s">
        <v>35</v>
      </c>
      <c r="Q5" s="8">
        <f t="shared" si="0"/>
        <v>47</v>
      </c>
      <c r="R5" s="9" t="str">
        <f t="shared" si="1"/>
        <v>41 - 50</v>
      </c>
      <c r="S5" s="10" t="s">
        <v>41</v>
      </c>
      <c r="T5" s="7"/>
      <c r="U5" s="11"/>
      <c r="V5" s="12" t="s">
        <v>47</v>
      </c>
      <c r="W5" s="13" t="s">
        <v>48</v>
      </c>
      <c r="X5"/>
      <c r="Y5" s="14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49</v>
      </c>
      <c r="N6"/>
      <c r="O6" s="6" t="s">
        <v>50</v>
      </c>
      <c r="P6" s="7" t="s">
        <v>35</v>
      </c>
      <c r="Q6" s="8">
        <f t="shared" si="0"/>
        <v>47</v>
      </c>
      <c r="R6" s="9" t="str">
        <f t="shared" si="1"/>
        <v>41 - 50</v>
      </c>
      <c r="S6" s="10" t="s">
        <v>41</v>
      </c>
      <c r="T6" s="7"/>
      <c r="U6" s="11"/>
      <c r="V6" s="12" t="s">
        <v>51</v>
      </c>
      <c r="W6" s="13" t="s">
        <v>52</v>
      </c>
      <c r="X6"/>
      <c r="Y6" s="14" t="s">
        <v>53</v>
      </c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54</v>
      </c>
      <c r="N7"/>
      <c r="O7" s="6" t="s">
        <v>55</v>
      </c>
      <c r="P7" s="7" t="s">
        <v>35</v>
      </c>
      <c r="Q7" s="8">
        <f t="shared" si="0"/>
        <v>48</v>
      </c>
      <c r="R7" s="9" t="str">
        <f t="shared" si="1"/>
        <v>41 - 50</v>
      </c>
      <c r="S7" s="10" t="s">
        <v>29</v>
      </c>
      <c r="T7" s="7"/>
      <c r="U7" s="11"/>
      <c r="V7" s="12" t="s">
        <v>56</v>
      </c>
      <c r="W7" s="13" t="s">
        <v>57</v>
      </c>
      <c r="X7"/>
      <c r="Y7" s="14" t="s">
        <v>58</v>
      </c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59</v>
      </c>
      <c r="N8"/>
      <c r="O8" s="6" t="s">
        <v>60</v>
      </c>
      <c r="P8" s="7" t="s">
        <v>35</v>
      </c>
      <c r="Q8" s="8">
        <f t="shared" si="0"/>
        <v>62</v>
      </c>
      <c r="R8" s="9" t="str">
        <f t="shared" si="1"/>
        <v>&gt; 50</v>
      </c>
      <c r="S8" s="10" t="s">
        <v>41</v>
      </c>
      <c r="T8" s="7"/>
      <c r="U8" s="11"/>
      <c r="V8" s="5" t="s">
        <v>61</v>
      </c>
      <c r="W8" s="13" t="s">
        <v>62</v>
      </c>
      <c r="X8"/>
      <c r="Y8" s="14" t="s">
        <v>63</v>
      </c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64</v>
      </c>
      <c r="N9"/>
      <c r="O9" s="6" t="s">
        <v>65</v>
      </c>
      <c r="P9" s="7" t="s">
        <v>35</v>
      </c>
      <c r="Q9" s="8">
        <f t="shared" si="0"/>
        <v>41</v>
      </c>
      <c r="R9" s="9" t="str">
        <f t="shared" si="1"/>
        <v>41 - 50</v>
      </c>
      <c r="S9" s="10" t="s">
        <v>29</v>
      </c>
      <c r="T9" s="7"/>
      <c r="U9" s="11"/>
      <c r="V9" s="12" t="s">
        <v>66</v>
      </c>
      <c r="W9" s="13" t="s">
        <v>67</v>
      </c>
      <c r="X9"/>
      <c r="Y9" s="14" t="s">
        <v>44</v>
      </c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68</v>
      </c>
      <c r="N10"/>
      <c r="O10" s="6" t="s">
        <v>69</v>
      </c>
      <c r="P10" s="7" t="s">
        <v>28</v>
      </c>
      <c r="Q10" s="8">
        <f t="shared" si="0"/>
        <v>39</v>
      </c>
      <c r="R10" s="9" t="str">
        <f t="shared" si="1"/>
        <v>31 - 40</v>
      </c>
      <c r="S10" s="10" t="s">
        <v>29</v>
      </c>
      <c r="T10" s="7"/>
      <c r="U10" s="11"/>
      <c r="V10" s="12" t="s">
        <v>70</v>
      </c>
      <c r="W10" s="13" t="s">
        <v>71</v>
      </c>
      <c r="X10"/>
      <c r="Y10" s="14" t="s">
        <v>72</v>
      </c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73</v>
      </c>
      <c r="N11"/>
      <c r="O11" s="6" t="s">
        <v>74</v>
      </c>
      <c r="P11" s="7" t="s">
        <v>35</v>
      </c>
      <c r="Q11" s="8">
        <f t="shared" si="0"/>
        <v>41</v>
      </c>
      <c r="R11" s="9" t="str">
        <f t="shared" si="1"/>
        <v>41 - 50</v>
      </c>
      <c r="S11" s="10" t="s">
        <v>41</v>
      </c>
      <c r="T11" s="7"/>
      <c r="U11" s="11"/>
      <c r="V11" s="12" t="s">
        <v>75</v>
      </c>
      <c r="W11" s="13" t="s">
        <v>76</v>
      </c>
      <c r="X11"/>
      <c r="Y11" s="14" t="s">
        <v>77</v>
      </c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78</v>
      </c>
      <c r="N12"/>
      <c r="O12" s="6" t="s">
        <v>79</v>
      </c>
      <c r="P12" s="7" t="s">
        <v>28</v>
      </c>
      <c r="Q12" s="8">
        <f t="shared" si="0"/>
        <v>42</v>
      </c>
      <c r="R12" s="9" t="str">
        <f t="shared" si="1"/>
        <v>41 - 50</v>
      </c>
      <c r="S12" s="10" t="s">
        <v>29</v>
      </c>
      <c r="T12" s="7"/>
      <c r="U12" s="11"/>
      <c r="V12" s="12" t="s">
        <v>80</v>
      </c>
      <c r="W12" s="13" t="s">
        <v>81</v>
      </c>
      <c r="X12"/>
      <c r="Y12" s="14" t="s">
        <v>82</v>
      </c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83</v>
      </c>
      <c r="N13"/>
      <c r="O13" s="6" t="s">
        <v>84</v>
      </c>
      <c r="P13" s="7" t="s">
        <v>35</v>
      </c>
      <c r="Q13" s="8">
        <f t="shared" si="0"/>
        <v>46</v>
      </c>
      <c r="R13" s="9" t="str">
        <f t="shared" si="1"/>
        <v>41 - 50</v>
      </c>
      <c r="S13" s="10" t="s">
        <v>41</v>
      </c>
      <c r="T13" s="7"/>
      <c r="U13" s="11"/>
      <c r="V13" s="12" t="s">
        <v>85</v>
      </c>
      <c r="W13" s="13" t="s">
        <v>86</v>
      </c>
      <c r="X13"/>
      <c r="Y13" s="14" t="s">
        <v>87</v>
      </c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88</v>
      </c>
      <c r="N14"/>
      <c r="O14" s="6" t="s">
        <v>89</v>
      </c>
      <c r="P14" s="7" t="s">
        <v>35</v>
      </c>
      <c r="Q14" s="8">
        <f t="shared" si="0"/>
        <v>34</v>
      </c>
      <c r="R14" s="9" t="str">
        <f t="shared" si="1"/>
        <v>31 - 40</v>
      </c>
      <c r="S14" s="10" t="s">
        <v>41</v>
      </c>
      <c r="T14" s="7"/>
      <c r="U14" s="11"/>
      <c r="V14" s="12" t="s">
        <v>90</v>
      </c>
      <c r="W14" s="13" t="s">
        <v>91</v>
      </c>
      <c r="X14"/>
      <c r="Y14" s="14" t="s">
        <v>44</v>
      </c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92</v>
      </c>
      <c r="N15"/>
      <c r="O15" s="6" t="s">
        <v>93</v>
      </c>
      <c r="P15" s="7" t="s">
        <v>35</v>
      </c>
      <c r="Q15" s="8">
        <f t="shared" si="0"/>
        <v>54</v>
      </c>
      <c r="R15" s="9" t="str">
        <f t="shared" si="1"/>
        <v>&gt; 50</v>
      </c>
      <c r="S15" s="10" t="s">
        <v>29</v>
      </c>
      <c r="T15" s="7"/>
      <c r="U15" s="11"/>
      <c r="V15" s="12" t="s">
        <v>94</v>
      </c>
      <c r="W15" s="13" t="s">
        <v>95</v>
      </c>
      <c r="X15"/>
      <c r="Y15" s="14" t="s">
        <v>96</v>
      </c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97</v>
      </c>
      <c r="N16"/>
      <c r="O16" s="6" t="s">
        <v>98</v>
      </c>
      <c r="P16" s="7" t="s">
        <v>35</v>
      </c>
      <c r="Q16" s="8">
        <f t="shared" si="0"/>
        <v>34</v>
      </c>
      <c r="R16" s="9" t="str">
        <f t="shared" si="1"/>
        <v>31 - 40</v>
      </c>
      <c r="S16" s="10" t="s">
        <v>29</v>
      </c>
      <c r="T16" s="7"/>
      <c r="U16" s="11"/>
      <c r="V16" s="12" t="s">
        <v>99</v>
      </c>
      <c r="W16" s="13" t="s">
        <v>100</v>
      </c>
      <c r="X16"/>
      <c r="Y16" s="14" t="s">
        <v>101</v>
      </c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102</v>
      </c>
      <c r="N17"/>
      <c r="O17" s="6" t="s">
        <v>103</v>
      </c>
      <c r="P17" s="7" t="s">
        <v>35</v>
      </c>
      <c r="Q17" s="8" t="e">
        <f t="shared" si="0"/>
        <v>#VALUE!</v>
      </c>
      <c r="R17" s="9" t="e">
        <f t="shared" si="1"/>
        <v>#VALUE!</v>
      </c>
      <c r="S17" s="10" t="s">
        <v>41</v>
      </c>
      <c r="T17" s="7"/>
      <c r="U17" s="11"/>
      <c r="V17" s="17" t="s">
        <v>104</v>
      </c>
      <c r="W17" s="13" t="s">
        <v>105</v>
      </c>
      <c r="X17"/>
      <c r="Y17" s="14" t="s">
        <v>87</v>
      </c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106</v>
      </c>
      <c r="N18"/>
      <c r="O18" s="6" t="s">
        <v>107</v>
      </c>
      <c r="P18" s="7" t="s">
        <v>35</v>
      </c>
      <c r="Q18" s="8">
        <f t="shared" si="0"/>
        <v>56</v>
      </c>
      <c r="R18" s="9" t="str">
        <f t="shared" si="1"/>
        <v>&gt; 50</v>
      </c>
      <c r="S18" s="10" t="s">
        <v>29</v>
      </c>
      <c r="T18" s="7"/>
      <c r="U18" s="11"/>
      <c r="V18" s="12" t="s">
        <v>108</v>
      </c>
      <c r="W18" s="13" t="s">
        <v>109</v>
      </c>
      <c r="X18"/>
      <c r="Y18" s="14" t="s">
        <v>87</v>
      </c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110</v>
      </c>
      <c r="N19"/>
      <c r="O19" s="6" t="s">
        <v>111</v>
      </c>
      <c r="P19" s="7" t="s">
        <v>28</v>
      </c>
      <c r="Q19" s="8">
        <f t="shared" si="0"/>
        <v>26</v>
      </c>
      <c r="R19" s="9" t="str">
        <f t="shared" si="1"/>
        <v>21 - 30</v>
      </c>
      <c r="S19" s="10" t="s">
        <v>29</v>
      </c>
      <c r="T19" s="7"/>
      <c r="U19" s="18"/>
      <c r="V19" s="12" t="s">
        <v>112</v>
      </c>
      <c r="W19" s="13" t="s">
        <v>113</v>
      </c>
      <c r="X19"/>
      <c r="Y19" s="14" t="s">
        <v>114</v>
      </c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115</v>
      </c>
      <c r="N20"/>
      <c r="O20" s="6" t="s">
        <v>116</v>
      </c>
      <c r="P20" s="7" t="s">
        <v>28</v>
      </c>
      <c r="Q20" s="8">
        <f t="shared" si="0"/>
        <v>25</v>
      </c>
      <c r="R20" s="9" t="str">
        <f t="shared" si="1"/>
        <v>21 - 30</v>
      </c>
      <c r="S20" s="10" t="s">
        <v>29</v>
      </c>
      <c r="T20" s="7"/>
      <c r="U20" s="11"/>
      <c r="V20" s="16" t="s">
        <v>117</v>
      </c>
      <c r="W20" s="13" t="s">
        <v>118</v>
      </c>
      <c r="X20"/>
      <c r="Y20" s="14" t="s">
        <v>114</v>
      </c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119</v>
      </c>
      <c r="N21"/>
      <c r="O21" s="6" t="s">
        <v>120</v>
      </c>
      <c r="P21" s="7" t="s">
        <v>28</v>
      </c>
      <c r="Q21" s="8">
        <f t="shared" si="0"/>
        <v>40</v>
      </c>
      <c r="R21" s="9" t="str">
        <f t="shared" si="1"/>
        <v>31 - 40</v>
      </c>
      <c r="S21" s="10" t="s">
        <v>29</v>
      </c>
      <c r="T21" s="7"/>
      <c r="U21" s="18"/>
      <c r="V21" s="16" t="s">
        <v>121</v>
      </c>
      <c r="W21" s="13" t="s">
        <v>122</v>
      </c>
      <c r="X21"/>
      <c r="Y21" s="14" t="s">
        <v>87</v>
      </c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123</v>
      </c>
      <c r="N22"/>
      <c r="O22" s="6" t="s">
        <v>124</v>
      </c>
      <c r="P22" s="7" t="s">
        <v>28</v>
      </c>
      <c r="Q22" s="8">
        <f t="shared" si="0"/>
        <v>36</v>
      </c>
      <c r="R22" s="9" t="str">
        <f t="shared" si="1"/>
        <v>31 - 40</v>
      </c>
      <c r="S22" s="10" t="s">
        <v>41</v>
      </c>
      <c r="T22" s="7"/>
      <c r="U22" s="11"/>
      <c r="V22" s="16" t="s">
        <v>125</v>
      </c>
      <c r="W22" s="13" t="s">
        <v>126</v>
      </c>
      <c r="X22"/>
      <c r="Y22" s="14" t="s">
        <v>87</v>
      </c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127</v>
      </c>
      <c r="N23"/>
      <c r="O23" s="6" t="s">
        <v>128</v>
      </c>
      <c r="P23" s="7" t="s">
        <v>35</v>
      </c>
      <c r="Q23" s="8">
        <f t="shared" si="0"/>
        <v>29</v>
      </c>
      <c r="R23" s="9" t="str">
        <f t="shared" si="1"/>
        <v>21 - 30</v>
      </c>
      <c r="S23" s="10" t="s">
        <v>41</v>
      </c>
      <c r="T23" s="7"/>
      <c r="U23" s="11"/>
      <c r="V23" s="16" t="s">
        <v>129</v>
      </c>
      <c r="W23" s="13" t="s">
        <v>130</v>
      </c>
      <c r="X23"/>
      <c r="Y23" s="14" t="s">
        <v>131</v>
      </c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132</v>
      </c>
      <c r="N24"/>
      <c r="O24" s="6" t="s">
        <v>133</v>
      </c>
      <c r="P24" s="7" t="s">
        <v>35</v>
      </c>
      <c r="Q24" s="8">
        <f t="shared" si="0"/>
        <v>32</v>
      </c>
      <c r="R24" s="9" t="str">
        <f t="shared" si="1"/>
        <v>31 - 40</v>
      </c>
      <c r="S24" s="10" t="s">
        <v>41</v>
      </c>
      <c r="T24" s="7"/>
      <c r="U24" s="11"/>
      <c r="V24" s="16" t="s">
        <v>134</v>
      </c>
      <c r="W24" s="13" t="s">
        <v>135</v>
      </c>
      <c r="X24"/>
      <c r="Y24" s="14" t="s">
        <v>136</v>
      </c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137</v>
      </c>
      <c r="N25"/>
      <c r="O25" s="6" t="s">
        <v>138</v>
      </c>
      <c r="P25" s="7" t="s">
        <v>28</v>
      </c>
      <c r="Q25" s="8">
        <f t="shared" si="0"/>
        <v>48</v>
      </c>
      <c r="R25" s="9" t="str">
        <f t="shared" si="1"/>
        <v>41 - 50</v>
      </c>
      <c r="S25" s="10" t="s">
        <v>41</v>
      </c>
      <c r="T25" s="7"/>
      <c r="U25" s="18"/>
      <c r="V25" s="16" t="s">
        <v>139</v>
      </c>
      <c r="W25" s="13" t="s">
        <v>140</v>
      </c>
      <c r="X25"/>
      <c r="Y25" s="14" t="s">
        <v>141</v>
      </c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142</v>
      </c>
      <c r="N26"/>
      <c r="O26" s="6" t="s">
        <v>143</v>
      </c>
      <c r="P26" s="7" t="s">
        <v>28</v>
      </c>
      <c r="Q26" s="8">
        <f t="shared" si="0"/>
        <v>26</v>
      </c>
      <c r="R26" s="9" t="str">
        <f t="shared" si="1"/>
        <v>21 - 30</v>
      </c>
      <c r="S26" s="10" t="s">
        <v>41</v>
      </c>
      <c r="T26" s="7"/>
      <c r="U26" s="11"/>
      <c r="V26" s="16" t="s">
        <v>144</v>
      </c>
      <c r="W26" s="13" t="s">
        <v>145</v>
      </c>
      <c r="X26"/>
      <c r="Y26" s="14" t="s">
        <v>146</v>
      </c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147</v>
      </c>
      <c r="N27"/>
      <c r="O27" s="6" t="s">
        <v>148</v>
      </c>
      <c r="P27" s="7" t="s">
        <v>35</v>
      </c>
      <c r="Q27" s="8">
        <f t="shared" si="0"/>
        <v>47</v>
      </c>
      <c r="R27" s="9" t="str">
        <f t="shared" si="1"/>
        <v>41 - 50</v>
      </c>
      <c r="S27" s="10" t="s">
        <v>29</v>
      </c>
      <c r="T27" s="7"/>
      <c r="U27" s="11"/>
      <c r="V27" s="16" t="s">
        <v>149</v>
      </c>
      <c r="W27" s="13" t="s">
        <v>150</v>
      </c>
      <c r="X27"/>
      <c r="Y27" s="14" t="s">
        <v>53</v>
      </c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151</v>
      </c>
      <c r="N28"/>
      <c r="O28" s="6" t="s">
        <v>152</v>
      </c>
      <c r="P28" s="7" t="s">
        <v>35</v>
      </c>
      <c r="Q28" s="8">
        <f t="shared" si="0"/>
        <v>43</v>
      </c>
      <c r="R28" s="9" t="str">
        <f t="shared" si="1"/>
        <v>41 - 50</v>
      </c>
      <c r="S28" s="10" t="s">
        <v>41</v>
      </c>
      <c r="T28" s="7"/>
      <c r="U28" s="11"/>
      <c r="V28" s="16" t="s">
        <v>153</v>
      </c>
      <c r="W28" s="13" t="s">
        <v>154</v>
      </c>
      <c r="X28"/>
      <c r="Y28" s="14" t="s">
        <v>87</v>
      </c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155</v>
      </c>
      <c r="N29"/>
      <c r="O29" s="6" t="s">
        <v>156</v>
      </c>
      <c r="P29" s="7" t="s">
        <v>28</v>
      </c>
      <c r="Q29" s="8">
        <f t="shared" si="0"/>
        <v>29</v>
      </c>
      <c r="R29" s="9" t="str">
        <f t="shared" si="1"/>
        <v>21 - 30</v>
      </c>
      <c r="S29" s="10" t="s">
        <v>41</v>
      </c>
      <c r="T29" s="7"/>
      <c r="U29" s="11"/>
      <c r="V29" s="19" t="s">
        <v>157</v>
      </c>
      <c r="W29" s="13" t="s">
        <v>158</v>
      </c>
      <c r="X29"/>
      <c r="Y29" s="14" t="s">
        <v>159</v>
      </c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160</v>
      </c>
      <c r="N30"/>
      <c r="O30" s="6" t="s">
        <v>161</v>
      </c>
      <c r="P30" s="7" t="s">
        <v>35</v>
      </c>
      <c r="Q30" s="8">
        <f t="shared" si="0"/>
        <v>47</v>
      </c>
      <c r="R30" s="9" t="str">
        <f t="shared" si="1"/>
        <v>41 - 50</v>
      </c>
      <c r="S30" s="10" t="s">
        <v>29</v>
      </c>
      <c r="T30" s="7"/>
      <c r="U30" s="11"/>
      <c r="V30" s="16" t="s">
        <v>162</v>
      </c>
      <c r="W30" s="13" t="s">
        <v>163</v>
      </c>
      <c r="X30"/>
      <c r="Y30" s="14" t="s">
        <v>164</v>
      </c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165</v>
      </c>
      <c r="N31"/>
      <c r="O31" s="21" t="s">
        <v>166</v>
      </c>
      <c r="P31" s="7" t="s">
        <v>35</v>
      </c>
      <c r="Q31" s="8">
        <f t="shared" si="0"/>
        <v>55</v>
      </c>
      <c r="R31" s="9" t="str">
        <f t="shared" si="1"/>
        <v>&gt; 50</v>
      </c>
      <c r="S31" s="10" t="s">
        <v>29</v>
      </c>
      <c r="T31" s="7"/>
      <c r="U31" s="11"/>
      <c r="V31" s="22" t="s">
        <v>167</v>
      </c>
      <c r="W31" s="23" t="s">
        <v>168</v>
      </c>
      <c r="X31"/>
      <c r="Y31" s="24" t="s">
        <v>169</v>
      </c>
    </row>
    <row r="32" spans="1:25" ht="25.5" x14ac:dyDescent="0.25">
      <c r="A32" s="25"/>
      <c r="B32" s="25"/>
      <c r="C32" s="2">
        <v>0</v>
      </c>
      <c r="D32" s="25"/>
      <c r="E32" s="25"/>
      <c r="F32" s="25"/>
      <c r="G32" s="2" t="s">
        <v>25</v>
      </c>
      <c r="H32" s="25"/>
      <c r="I32" s="2" t="s">
        <v>25</v>
      </c>
      <c r="J32" s="25"/>
      <c r="K32" s="25"/>
      <c r="L32" s="25"/>
      <c r="M32" s="12" t="s">
        <v>170</v>
      </c>
      <c r="N32"/>
      <c r="O32" s="6" t="s">
        <v>171</v>
      </c>
      <c r="P32" s="7" t="s">
        <v>28</v>
      </c>
      <c r="Q32" s="8">
        <f t="shared" si="0"/>
        <v>47</v>
      </c>
      <c r="R32" s="9" t="str">
        <f t="shared" si="1"/>
        <v>41 - 50</v>
      </c>
      <c r="S32" s="10" t="s">
        <v>172</v>
      </c>
      <c r="T32" s="7"/>
      <c r="U32" s="11"/>
      <c r="V32" s="12" t="s">
        <v>173</v>
      </c>
      <c r="W32" s="13" t="s">
        <v>174</v>
      </c>
      <c r="X32"/>
      <c r="Y32" s="14" t="s">
        <v>175</v>
      </c>
    </row>
    <row r="33" spans="1:25" x14ac:dyDescent="0.25">
      <c r="A33" s="25"/>
      <c r="B33" s="25"/>
      <c r="C33" s="2">
        <v>0</v>
      </c>
      <c r="D33" s="25"/>
      <c r="E33" s="25"/>
      <c r="F33" s="25"/>
      <c r="G33" s="2" t="s">
        <v>25</v>
      </c>
      <c r="H33" s="25"/>
      <c r="I33" s="2" t="s">
        <v>25</v>
      </c>
      <c r="J33" s="25"/>
      <c r="K33" s="25"/>
      <c r="L33" s="25"/>
      <c r="M33" s="15" t="s">
        <v>176</v>
      </c>
      <c r="N33"/>
      <c r="O33" s="6" t="s">
        <v>177</v>
      </c>
      <c r="P33" s="7" t="s">
        <v>28</v>
      </c>
      <c r="Q33" s="8">
        <f t="shared" si="0"/>
        <v>37</v>
      </c>
      <c r="R33" s="9" t="str">
        <f t="shared" si="1"/>
        <v>31 - 40</v>
      </c>
      <c r="S33" s="10" t="s">
        <v>29</v>
      </c>
      <c r="T33" s="7"/>
      <c r="U33" s="11"/>
      <c r="V33" s="15" t="s">
        <v>178</v>
      </c>
      <c r="W33" s="13"/>
      <c r="X33"/>
      <c r="Y33" s="14" t="s">
        <v>179</v>
      </c>
    </row>
    <row r="34" spans="1:25" ht="25.5" x14ac:dyDescent="0.25">
      <c r="A34" s="25"/>
      <c r="B34" s="25"/>
      <c r="C34" s="2">
        <v>0</v>
      </c>
      <c r="D34" s="25"/>
      <c r="E34" s="25"/>
      <c r="F34" s="25"/>
      <c r="G34" s="2" t="s">
        <v>25</v>
      </c>
      <c r="H34" s="25"/>
      <c r="I34" s="2" t="s">
        <v>25</v>
      </c>
      <c r="J34" s="25"/>
      <c r="K34" s="25"/>
      <c r="L34" s="25"/>
      <c r="M34" s="12" t="s">
        <v>180</v>
      </c>
      <c r="N34"/>
      <c r="O34" s="6" t="s">
        <v>181</v>
      </c>
      <c r="P34" s="7" t="s">
        <v>28</v>
      </c>
      <c r="Q34" s="8">
        <f t="shared" ref="Q34:Q61" si="2">2014-VALUE(RIGHT(O34,4))</f>
        <v>36</v>
      </c>
      <c r="R34" s="9" t="str">
        <f t="shared" ref="R34:R65" si="3">IF(Q34&lt;21,"&lt; 21",IF(Q34&lt;=30,"21 - 30",IF(Q34&lt;=40,"31 - 40",IF(Q34&lt;=50,"41 - 50","&gt; 50" ))))</f>
        <v>31 - 40</v>
      </c>
      <c r="S34" s="10" t="s">
        <v>41</v>
      </c>
      <c r="T34" s="7"/>
      <c r="U34" s="11"/>
      <c r="V34" s="12" t="s">
        <v>182</v>
      </c>
      <c r="W34" s="13" t="s">
        <v>183</v>
      </c>
      <c r="X34"/>
      <c r="Y34" s="14" t="s">
        <v>159</v>
      </c>
    </row>
    <row r="35" spans="1:25" ht="25.5" x14ac:dyDescent="0.25">
      <c r="A35" s="25"/>
      <c r="B35" s="25"/>
      <c r="C35" s="2">
        <v>0</v>
      </c>
      <c r="D35" s="25"/>
      <c r="E35" s="25"/>
      <c r="F35" s="25"/>
      <c r="G35" s="2" t="s">
        <v>25</v>
      </c>
      <c r="H35" s="25"/>
      <c r="I35" s="2" t="s">
        <v>25</v>
      </c>
      <c r="J35" s="25"/>
      <c r="K35" s="25"/>
      <c r="L35" s="25"/>
      <c r="M35" s="12" t="s">
        <v>184</v>
      </c>
      <c r="N35"/>
      <c r="O35" s="6" t="s">
        <v>185</v>
      </c>
      <c r="P35" s="7" t="s">
        <v>35</v>
      </c>
      <c r="Q35" s="8">
        <f t="shared" si="2"/>
        <v>27</v>
      </c>
      <c r="R35" s="9" t="str">
        <f t="shared" si="3"/>
        <v>21 - 30</v>
      </c>
      <c r="S35" s="10" t="s">
        <v>29</v>
      </c>
      <c r="T35" s="7"/>
      <c r="U35" s="11"/>
      <c r="V35" s="12" t="s">
        <v>186</v>
      </c>
      <c r="W35" s="13" t="s">
        <v>187</v>
      </c>
      <c r="X35"/>
      <c r="Y35" s="14"/>
    </row>
    <row r="36" spans="1:25" x14ac:dyDescent="0.25">
      <c r="A36" s="25"/>
      <c r="B36" s="25"/>
      <c r="C36" s="2">
        <v>0</v>
      </c>
      <c r="D36" s="25"/>
      <c r="E36" s="25"/>
      <c r="F36" s="25"/>
      <c r="G36" s="2" t="s">
        <v>25</v>
      </c>
      <c r="H36" s="25"/>
      <c r="I36" s="2" t="s">
        <v>25</v>
      </c>
      <c r="J36" s="25"/>
      <c r="K36" s="25"/>
      <c r="L36" s="25"/>
      <c r="M36" s="12" t="s">
        <v>188</v>
      </c>
      <c r="N36"/>
      <c r="O36" s="6" t="s">
        <v>189</v>
      </c>
      <c r="P36" s="7" t="s">
        <v>28</v>
      </c>
      <c r="Q36" s="8">
        <f t="shared" si="2"/>
        <v>27</v>
      </c>
      <c r="R36" s="9" t="str">
        <f t="shared" si="3"/>
        <v>21 - 30</v>
      </c>
      <c r="S36" s="10" t="s">
        <v>29</v>
      </c>
      <c r="T36" s="7"/>
      <c r="U36" s="11"/>
      <c r="V36" s="12" t="s">
        <v>190</v>
      </c>
      <c r="W36" s="13"/>
      <c r="X36"/>
      <c r="Y36" s="14" t="s">
        <v>53</v>
      </c>
    </row>
    <row r="37" spans="1:25" ht="25.5" x14ac:dyDescent="0.25">
      <c r="A37" s="25"/>
      <c r="B37" s="25"/>
      <c r="C37" s="2">
        <v>0</v>
      </c>
      <c r="D37" s="25"/>
      <c r="E37" s="25"/>
      <c r="F37" s="25"/>
      <c r="G37" s="2" t="s">
        <v>25</v>
      </c>
      <c r="H37" s="25"/>
      <c r="I37" s="2" t="s">
        <v>25</v>
      </c>
      <c r="J37" s="25"/>
      <c r="K37" s="25"/>
      <c r="L37" s="25"/>
      <c r="M37" s="12" t="s">
        <v>191</v>
      </c>
      <c r="N37"/>
      <c r="O37" s="6" t="s">
        <v>192</v>
      </c>
      <c r="P37" s="7" t="s">
        <v>28</v>
      </c>
      <c r="Q37" s="8">
        <f t="shared" si="2"/>
        <v>31</v>
      </c>
      <c r="R37" s="9" t="str">
        <f t="shared" si="3"/>
        <v>31 - 40</v>
      </c>
      <c r="S37" s="10" t="s">
        <v>29</v>
      </c>
      <c r="T37" s="7"/>
      <c r="U37" s="11"/>
      <c r="V37" s="5" t="s">
        <v>193</v>
      </c>
      <c r="W37" s="13" t="s">
        <v>87</v>
      </c>
      <c r="X37"/>
      <c r="Y37" s="14" t="s">
        <v>58</v>
      </c>
    </row>
    <row r="38" spans="1:25" ht="25.5" x14ac:dyDescent="0.25">
      <c r="A38" s="25"/>
      <c r="B38" s="25"/>
      <c r="C38" s="2">
        <v>0</v>
      </c>
      <c r="D38" s="25"/>
      <c r="E38" s="25"/>
      <c r="F38" s="25"/>
      <c r="G38" s="2" t="s">
        <v>25</v>
      </c>
      <c r="H38" s="25"/>
      <c r="I38" s="2" t="s">
        <v>25</v>
      </c>
      <c r="J38" s="25"/>
      <c r="K38" s="25"/>
      <c r="L38" s="25"/>
      <c r="M38" s="12" t="s">
        <v>194</v>
      </c>
      <c r="N38"/>
      <c r="O38" s="6" t="s">
        <v>195</v>
      </c>
      <c r="P38" s="7" t="s">
        <v>28</v>
      </c>
      <c r="Q38" s="8">
        <f t="shared" si="2"/>
        <v>35</v>
      </c>
      <c r="R38" s="9" t="str">
        <f t="shared" si="3"/>
        <v>31 - 40</v>
      </c>
      <c r="S38" s="10" t="s">
        <v>29</v>
      </c>
      <c r="T38" s="7"/>
      <c r="U38" s="11"/>
      <c r="V38" s="12" t="s">
        <v>196</v>
      </c>
      <c r="W38" s="13" t="s">
        <v>87</v>
      </c>
      <c r="X38"/>
      <c r="Y38" s="14" t="s">
        <v>63</v>
      </c>
    </row>
    <row r="39" spans="1:25" ht="25.5" x14ac:dyDescent="0.25">
      <c r="A39" s="25"/>
      <c r="B39" s="25"/>
      <c r="C39" s="2">
        <v>0</v>
      </c>
      <c r="D39" s="25"/>
      <c r="E39" s="25"/>
      <c r="F39" s="25"/>
      <c r="G39" s="2" t="s">
        <v>25</v>
      </c>
      <c r="H39" s="25"/>
      <c r="I39" s="2" t="s">
        <v>25</v>
      </c>
      <c r="J39" s="25"/>
      <c r="K39" s="25"/>
      <c r="L39" s="25"/>
      <c r="M39" s="12" t="s">
        <v>197</v>
      </c>
      <c r="N39"/>
      <c r="O39" s="6" t="s">
        <v>198</v>
      </c>
      <c r="P39" s="7" t="s">
        <v>28</v>
      </c>
      <c r="Q39" s="8">
        <f t="shared" si="2"/>
        <v>20</v>
      </c>
      <c r="R39" s="9" t="str">
        <f t="shared" si="3"/>
        <v>&lt; 21</v>
      </c>
      <c r="S39" s="10" t="s">
        <v>41</v>
      </c>
      <c r="T39" s="7"/>
      <c r="U39" s="11"/>
      <c r="V39" s="12" t="s">
        <v>199</v>
      </c>
      <c r="W39" s="13"/>
      <c r="X39"/>
      <c r="Y39" s="14"/>
    </row>
    <row r="40" spans="1:25" ht="25.5" x14ac:dyDescent="0.25">
      <c r="A40" s="25"/>
      <c r="B40" s="25"/>
      <c r="C40" s="2">
        <v>0</v>
      </c>
      <c r="D40" s="25"/>
      <c r="E40" s="25"/>
      <c r="F40" s="25"/>
      <c r="G40" s="2" t="s">
        <v>25</v>
      </c>
      <c r="H40" s="25"/>
      <c r="I40" s="2" t="s">
        <v>25</v>
      </c>
      <c r="J40" s="25"/>
      <c r="K40" s="25"/>
      <c r="L40" s="25"/>
      <c r="M40" s="12" t="s">
        <v>200</v>
      </c>
      <c r="N40"/>
      <c r="O40" s="6" t="s">
        <v>201</v>
      </c>
      <c r="P40" s="7" t="s">
        <v>28</v>
      </c>
      <c r="Q40" s="8">
        <f t="shared" si="2"/>
        <v>30</v>
      </c>
      <c r="R40" s="9" t="str">
        <f t="shared" si="3"/>
        <v>21 - 30</v>
      </c>
      <c r="S40" s="10" t="s">
        <v>172</v>
      </c>
      <c r="T40" s="7"/>
      <c r="U40" s="11"/>
      <c r="V40" s="12" t="s">
        <v>202</v>
      </c>
      <c r="W40" s="13" t="s">
        <v>203</v>
      </c>
      <c r="X40"/>
      <c r="Y40" s="14" t="s">
        <v>204</v>
      </c>
    </row>
    <row r="41" spans="1:25" x14ac:dyDescent="0.25">
      <c r="A41" s="25"/>
      <c r="B41" s="25"/>
      <c r="C41" s="2">
        <v>0</v>
      </c>
      <c r="D41" s="25"/>
      <c r="E41" s="25"/>
      <c r="F41" s="25"/>
      <c r="G41" s="2" t="s">
        <v>25</v>
      </c>
      <c r="H41" s="25"/>
      <c r="I41" s="2" t="s">
        <v>25</v>
      </c>
      <c r="J41" s="25"/>
      <c r="K41" s="25"/>
      <c r="L41" s="25"/>
      <c r="M41" s="12" t="s">
        <v>205</v>
      </c>
      <c r="N41"/>
      <c r="O41" s="6" t="s">
        <v>206</v>
      </c>
      <c r="P41" s="7" t="s">
        <v>28</v>
      </c>
      <c r="Q41" s="8" t="e">
        <f t="shared" si="2"/>
        <v>#VALUE!</v>
      </c>
      <c r="R41" s="9" t="e">
        <f t="shared" si="3"/>
        <v>#VALUE!</v>
      </c>
      <c r="S41" s="10" t="s">
        <v>29</v>
      </c>
      <c r="T41" s="7"/>
      <c r="U41" s="11"/>
      <c r="V41" s="12" t="s">
        <v>207</v>
      </c>
      <c r="W41" s="13"/>
      <c r="X41"/>
      <c r="Y41" s="14" t="s">
        <v>77</v>
      </c>
    </row>
    <row r="42" spans="1:25" ht="25.5" x14ac:dyDescent="0.25">
      <c r="A42" s="25"/>
      <c r="B42" s="25"/>
      <c r="C42" s="2">
        <v>0</v>
      </c>
      <c r="D42" s="25"/>
      <c r="E42" s="25"/>
      <c r="F42" s="25"/>
      <c r="G42" s="2" t="s">
        <v>25</v>
      </c>
      <c r="H42" s="25"/>
      <c r="I42" s="2" t="s">
        <v>25</v>
      </c>
      <c r="J42" s="25"/>
      <c r="K42" s="25"/>
      <c r="L42" s="25"/>
      <c r="M42" s="12" t="s">
        <v>208</v>
      </c>
      <c r="N42"/>
      <c r="O42" s="6" t="s">
        <v>209</v>
      </c>
      <c r="P42" s="7" t="s">
        <v>28</v>
      </c>
      <c r="Q42" s="8">
        <f t="shared" si="2"/>
        <v>40</v>
      </c>
      <c r="R42" s="9" t="str">
        <f t="shared" si="3"/>
        <v>31 - 40</v>
      </c>
      <c r="S42" s="10" t="s">
        <v>29</v>
      </c>
      <c r="T42" s="7"/>
      <c r="U42" s="11"/>
      <c r="V42" s="12" t="s">
        <v>210</v>
      </c>
      <c r="W42" s="13" t="s">
        <v>211</v>
      </c>
      <c r="X42"/>
      <c r="Y42" s="14" t="s">
        <v>212</v>
      </c>
    </row>
    <row r="43" spans="1:25" ht="25.5" x14ac:dyDescent="0.25">
      <c r="A43" s="25"/>
      <c r="B43" s="25"/>
      <c r="C43" s="2">
        <v>0</v>
      </c>
      <c r="D43" s="25"/>
      <c r="E43" s="25"/>
      <c r="F43" s="25"/>
      <c r="G43" s="2" t="s">
        <v>25</v>
      </c>
      <c r="H43" s="25"/>
      <c r="I43" s="2" t="s">
        <v>25</v>
      </c>
      <c r="J43" s="25"/>
      <c r="K43" s="25"/>
      <c r="L43" s="25"/>
      <c r="M43" s="12" t="s">
        <v>213</v>
      </c>
      <c r="N43"/>
      <c r="O43" s="6" t="s">
        <v>214</v>
      </c>
      <c r="P43" s="7" t="s">
        <v>28</v>
      </c>
      <c r="Q43" s="8">
        <f t="shared" si="2"/>
        <v>48</v>
      </c>
      <c r="R43" s="9" t="str">
        <f t="shared" si="3"/>
        <v>41 - 50</v>
      </c>
      <c r="S43" s="10" t="s">
        <v>29</v>
      </c>
      <c r="T43" s="7"/>
      <c r="U43" s="11"/>
      <c r="V43" s="12" t="s">
        <v>215</v>
      </c>
      <c r="W43" s="13" t="s">
        <v>216</v>
      </c>
      <c r="X43"/>
      <c r="Y43" s="14" t="s">
        <v>204</v>
      </c>
    </row>
    <row r="44" spans="1:25" ht="25.5" x14ac:dyDescent="0.25">
      <c r="A44" s="25"/>
      <c r="B44" s="25"/>
      <c r="C44" s="2">
        <v>0</v>
      </c>
      <c r="D44" s="25"/>
      <c r="E44" s="25"/>
      <c r="F44" s="25"/>
      <c r="G44" s="2" t="s">
        <v>25</v>
      </c>
      <c r="H44" s="25"/>
      <c r="I44" s="2" t="s">
        <v>25</v>
      </c>
      <c r="J44" s="25"/>
      <c r="K44" s="25"/>
      <c r="L44" s="25"/>
      <c r="M44" s="12" t="s">
        <v>217</v>
      </c>
      <c r="N44"/>
      <c r="O44" s="6" t="s">
        <v>218</v>
      </c>
      <c r="P44" s="7" t="s">
        <v>28</v>
      </c>
      <c r="Q44" s="8">
        <f t="shared" si="2"/>
        <v>47</v>
      </c>
      <c r="R44" s="9" t="str">
        <f t="shared" si="3"/>
        <v>41 - 50</v>
      </c>
      <c r="S44" s="10" t="s">
        <v>29</v>
      </c>
      <c r="T44" s="7"/>
      <c r="U44" s="11"/>
      <c r="V44" s="12" t="s">
        <v>219</v>
      </c>
      <c r="W44" s="13" t="s">
        <v>220</v>
      </c>
      <c r="X44"/>
      <c r="Y44" s="14" t="s">
        <v>44</v>
      </c>
    </row>
    <row r="45" spans="1:25" ht="25.5" x14ac:dyDescent="0.25">
      <c r="A45" s="25"/>
      <c r="B45" s="25"/>
      <c r="C45" s="2">
        <v>0</v>
      </c>
      <c r="D45" s="25"/>
      <c r="E45" s="25"/>
      <c r="F45" s="25"/>
      <c r="G45" s="2" t="s">
        <v>25</v>
      </c>
      <c r="H45" s="25"/>
      <c r="I45" s="2" t="s">
        <v>25</v>
      </c>
      <c r="J45" s="25"/>
      <c r="K45" s="25"/>
      <c r="L45" s="25"/>
      <c r="M45" s="12" t="s">
        <v>221</v>
      </c>
      <c r="N45"/>
      <c r="O45" s="6" t="s">
        <v>222</v>
      </c>
      <c r="P45" s="7" t="s">
        <v>28</v>
      </c>
      <c r="Q45" s="8">
        <f t="shared" si="2"/>
        <v>27</v>
      </c>
      <c r="R45" s="9" t="str">
        <f t="shared" si="3"/>
        <v>21 - 30</v>
      </c>
      <c r="S45" s="10" t="s">
        <v>41</v>
      </c>
      <c r="T45" s="7"/>
      <c r="U45" s="11"/>
      <c r="V45" s="12" t="s">
        <v>223</v>
      </c>
      <c r="W45" s="13" t="s">
        <v>224</v>
      </c>
      <c r="X45"/>
      <c r="Y45" s="14" t="s">
        <v>96</v>
      </c>
    </row>
    <row r="46" spans="1:25" x14ac:dyDescent="0.25">
      <c r="A46" s="25"/>
      <c r="B46" s="25"/>
      <c r="C46" s="2">
        <v>0</v>
      </c>
      <c r="D46" s="25"/>
      <c r="E46" s="25"/>
      <c r="F46" s="25"/>
      <c r="G46" s="2" t="s">
        <v>25</v>
      </c>
      <c r="H46" s="25"/>
      <c r="I46" s="2" t="s">
        <v>25</v>
      </c>
      <c r="J46" s="25"/>
      <c r="K46" s="25"/>
      <c r="L46" s="25"/>
      <c r="M46" s="12" t="s">
        <v>225</v>
      </c>
      <c r="N46"/>
      <c r="O46" s="6" t="s">
        <v>226</v>
      </c>
      <c r="P46" s="7" t="s">
        <v>28</v>
      </c>
      <c r="Q46" s="8">
        <f t="shared" si="2"/>
        <v>32</v>
      </c>
      <c r="R46" s="9" t="str">
        <f t="shared" si="3"/>
        <v>31 - 40</v>
      </c>
      <c r="S46" s="10" t="s">
        <v>29</v>
      </c>
      <c r="T46" s="7"/>
      <c r="U46" s="11"/>
      <c r="V46" s="12" t="s">
        <v>227</v>
      </c>
      <c r="W46" s="13" t="s">
        <v>87</v>
      </c>
      <c r="X46"/>
      <c r="Y46" s="14" t="s">
        <v>101</v>
      </c>
    </row>
    <row r="47" spans="1:25" x14ac:dyDescent="0.25">
      <c r="A47" s="25"/>
      <c r="B47" s="25"/>
      <c r="C47" s="2">
        <v>0</v>
      </c>
      <c r="D47" s="25"/>
      <c r="E47" s="25"/>
      <c r="F47" s="25"/>
      <c r="G47" s="2" t="s">
        <v>25</v>
      </c>
      <c r="H47" s="25"/>
      <c r="I47" s="2" t="s">
        <v>25</v>
      </c>
      <c r="J47" s="25"/>
      <c r="K47" s="25"/>
      <c r="L47" s="25"/>
      <c r="M47" s="16" t="s">
        <v>228</v>
      </c>
      <c r="N47"/>
      <c r="O47" s="6" t="s">
        <v>229</v>
      </c>
      <c r="P47" s="7" t="s">
        <v>28</v>
      </c>
      <c r="Q47" s="8">
        <f t="shared" si="2"/>
        <v>46</v>
      </c>
      <c r="R47" s="9" t="str">
        <f t="shared" si="3"/>
        <v>41 - 50</v>
      </c>
      <c r="S47" s="10" t="s">
        <v>29</v>
      </c>
      <c r="T47" s="7"/>
      <c r="U47" s="11"/>
      <c r="V47" s="17" t="s">
        <v>230</v>
      </c>
      <c r="W47" s="13"/>
      <c r="X47"/>
      <c r="Y47" s="14" t="s">
        <v>231</v>
      </c>
    </row>
    <row r="48" spans="1:25" ht="25.5" x14ac:dyDescent="0.25">
      <c r="A48" s="25"/>
      <c r="B48" s="25"/>
      <c r="C48" s="2">
        <v>0</v>
      </c>
      <c r="D48" s="25"/>
      <c r="E48" s="25"/>
      <c r="F48" s="25"/>
      <c r="G48" s="2" t="s">
        <v>25</v>
      </c>
      <c r="H48" s="25"/>
      <c r="I48" s="2" t="s">
        <v>25</v>
      </c>
      <c r="J48" s="25"/>
      <c r="K48" s="25"/>
      <c r="L48" s="25"/>
      <c r="M48" s="16" t="s">
        <v>232</v>
      </c>
      <c r="N48"/>
      <c r="O48" s="6" t="s">
        <v>107</v>
      </c>
      <c r="P48" s="7" t="s">
        <v>28</v>
      </c>
      <c r="Q48" s="8">
        <f t="shared" si="2"/>
        <v>56</v>
      </c>
      <c r="R48" s="9" t="str">
        <f t="shared" si="3"/>
        <v>&gt; 50</v>
      </c>
      <c r="S48" s="10" t="s">
        <v>29</v>
      </c>
      <c r="T48" s="7"/>
      <c r="U48" s="11"/>
      <c r="V48" s="12" t="s">
        <v>230</v>
      </c>
      <c r="W48" s="13" t="s">
        <v>233</v>
      </c>
      <c r="X48"/>
      <c r="Y48" s="14" t="s">
        <v>87</v>
      </c>
    </row>
    <row r="49" spans="1:25" x14ac:dyDescent="0.25">
      <c r="A49" s="25"/>
      <c r="B49" s="25"/>
      <c r="C49" s="2">
        <v>0</v>
      </c>
      <c r="D49" s="25"/>
      <c r="E49" s="25"/>
      <c r="F49" s="25"/>
      <c r="G49" s="2" t="s">
        <v>25</v>
      </c>
      <c r="H49" s="25"/>
      <c r="I49" s="2" t="s">
        <v>25</v>
      </c>
      <c r="J49" s="25"/>
      <c r="K49" s="25"/>
      <c r="L49" s="25"/>
      <c r="M49" s="16" t="s">
        <v>234</v>
      </c>
      <c r="N49"/>
      <c r="O49" s="6" t="s">
        <v>235</v>
      </c>
      <c r="P49" s="7" t="s">
        <v>35</v>
      </c>
      <c r="Q49" s="8">
        <f t="shared" si="2"/>
        <v>46</v>
      </c>
      <c r="R49" s="9" t="str">
        <f t="shared" si="3"/>
        <v>41 - 50</v>
      </c>
      <c r="S49" s="10" t="s">
        <v>29</v>
      </c>
      <c r="T49" s="7"/>
      <c r="U49" s="11"/>
      <c r="V49" s="12" t="s">
        <v>236</v>
      </c>
      <c r="W49" s="13"/>
      <c r="X49"/>
      <c r="Y49" s="14" t="s">
        <v>114</v>
      </c>
    </row>
    <row r="50" spans="1:25" ht="25.5" x14ac:dyDescent="0.25">
      <c r="A50" s="25"/>
      <c r="B50" s="25"/>
      <c r="C50" s="2">
        <v>0</v>
      </c>
      <c r="D50" s="25"/>
      <c r="E50" s="25"/>
      <c r="F50" s="25"/>
      <c r="G50" s="2" t="s">
        <v>25</v>
      </c>
      <c r="H50" s="25"/>
      <c r="I50" s="2" t="s">
        <v>25</v>
      </c>
      <c r="J50" s="25"/>
      <c r="K50" s="25"/>
      <c r="L50" s="25"/>
      <c r="M50" s="16" t="s">
        <v>237</v>
      </c>
      <c r="N50"/>
      <c r="O50" s="6" t="s">
        <v>238</v>
      </c>
      <c r="P50" s="7" t="s">
        <v>35</v>
      </c>
      <c r="Q50" s="8">
        <f t="shared" si="2"/>
        <v>41</v>
      </c>
      <c r="R50" s="9" t="str">
        <f t="shared" si="3"/>
        <v>41 - 50</v>
      </c>
      <c r="S50" s="10" t="s">
        <v>239</v>
      </c>
      <c r="T50" s="7"/>
      <c r="U50" s="11"/>
      <c r="V50" s="16" t="s">
        <v>240</v>
      </c>
      <c r="W50" s="13" t="s">
        <v>241</v>
      </c>
      <c r="X50"/>
      <c r="Y50" s="14" t="s">
        <v>114</v>
      </c>
    </row>
    <row r="51" spans="1:25" ht="25.5" x14ac:dyDescent="0.25">
      <c r="A51" s="25"/>
      <c r="B51" s="25"/>
      <c r="C51" s="2">
        <v>0</v>
      </c>
      <c r="D51" s="25"/>
      <c r="E51" s="25"/>
      <c r="F51" s="25"/>
      <c r="G51" s="2" t="s">
        <v>25</v>
      </c>
      <c r="H51" s="25"/>
      <c r="I51" s="2" t="s">
        <v>25</v>
      </c>
      <c r="J51" s="25"/>
      <c r="K51" s="25"/>
      <c r="L51" s="25"/>
      <c r="M51" s="16" t="s">
        <v>242</v>
      </c>
      <c r="N51"/>
      <c r="O51" s="6" t="s">
        <v>243</v>
      </c>
      <c r="P51" s="7" t="s">
        <v>35</v>
      </c>
      <c r="Q51" s="8">
        <f t="shared" si="2"/>
        <v>30</v>
      </c>
      <c r="R51" s="9" t="str">
        <f t="shared" si="3"/>
        <v>21 - 30</v>
      </c>
      <c r="S51" s="10" t="s">
        <v>29</v>
      </c>
      <c r="T51" s="7"/>
      <c r="U51" s="11"/>
      <c r="V51" s="16" t="s">
        <v>244</v>
      </c>
      <c r="W51" s="13" t="s">
        <v>241</v>
      </c>
      <c r="X51"/>
      <c r="Y51" s="14" t="s">
        <v>245</v>
      </c>
    </row>
    <row r="52" spans="1:25" ht="25.5" x14ac:dyDescent="0.25">
      <c r="A52" s="25"/>
      <c r="B52" s="25"/>
      <c r="C52" s="2">
        <v>0</v>
      </c>
      <c r="D52" s="25"/>
      <c r="E52" s="25"/>
      <c r="F52" s="25"/>
      <c r="G52" s="2" t="s">
        <v>25</v>
      </c>
      <c r="H52" s="25"/>
      <c r="I52" s="2" t="s">
        <v>25</v>
      </c>
      <c r="J52" s="25"/>
      <c r="K52" s="25"/>
      <c r="L52" s="25"/>
      <c r="M52" s="16" t="s">
        <v>246</v>
      </c>
      <c r="N52"/>
      <c r="O52" s="6" t="s">
        <v>247</v>
      </c>
      <c r="P52" s="7" t="s">
        <v>28</v>
      </c>
      <c r="Q52" s="8">
        <f t="shared" si="2"/>
        <v>40</v>
      </c>
      <c r="R52" s="9" t="str">
        <f t="shared" si="3"/>
        <v>31 - 40</v>
      </c>
      <c r="S52" s="10" t="s">
        <v>29</v>
      </c>
      <c r="T52" s="7"/>
      <c r="U52" s="11"/>
      <c r="V52" s="16" t="s">
        <v>248</v>
      </c>
      <c r="W52" s="13"/>
      <c r="X52"/>
      <c r="Y52" s="14" t="s">
        <v>249</v>
      </c>
    </row>
    <row r="53" spans="1:25" x14ac:dyDescent="0.25">
      <c r="A53" s="25"/>
      <c r="B53" s="25"/>
      <c r="C53" s="2">
        <v>0</v>
      </c>
      <c r="D53" s="25"/>
      <c r="E53" s="25"/>
      <c r="F53" s="25"/>
      <c r="G53" s="2" t="s">
        <v>25</v>
      </c>
      <c r="H53" s="25"/>
      <c r="I53" s="2" t="s">
        <v>25</v>
      </c>
      <c r="J53" s="25"/>
      <c r="K53" s="25"/>
      <c r="L53" s="25"/>
      <c r="M53" s="16" t="s">
        <v>250</v>
      </c>
      <c r="N53"/>
      <c r="O53" s="6" t="s">
        <v>251</v>
      </c>
      <c r="P53" s="7" t="s">
        <v>35</v>
      </c>
      <c r="Q53" s="8">
        <f t="shared" si="2"/>
        <v>38</v>
      </c>
      <c r="R53" s="9" t="str">
        <f t="shared" si="3"/>
        <v>31 - 40</v>
      </c>
      <c r="S53" s="10" t="s">
        <v>29</v>
      </c>
      <c r="T53" s="7"/>
      <c r="U53" s="11"/>
      <c r="V53" s="16" t="s">
        <v>252</v>
      </c>
      <c r="W53" s="13"/>
      <c r="X53"/>
      <c r="Y53" s="14" t="s">
        <v>131</v>
      </c>
    </row>
    <row r="54" spans="1:25" x14ac:dyDescent="0.25">
      <c r="A54" s="25"/>
      <c r="B54" s="25"/>
      <c r="C54" s="2">
        <v>0</v>
      </c>
      <c r="D54" s="25"/>
      <c r="E54" s="25"/>
      <c r="F54" s="25"/>
      <c r="G54" s="2" t="s">
        <v>25</v>
      </c>
      <c r="H54" s="25"/>
      <c r="I54" s="2" t="s">
        <v>25</v>
      </c>
      <c r="J54" s="25"/>
      <c r="K54" s="25"/>
      <c r="L54" s="25"/>
      <c r="M54" s="16" t="s">
        <v>253</v>
      </c>
      <c r="N54"/>
      <c r="O54" s="6" t="s">
        <v>254</v>
      </c>
      <c r="P54" s="7" t="s">
        <v>35</v>
      </c>
      <c r="Q54" s="8">
        <f t="shared" si="2"/>
        <v>38</v>
      </c>
      <c r="R54" s="9" t="str">
        <f t="shared" si="3"/>
        <v>31 - 40</v>
      </c>
      <c r="S54" s="10" t="s">
        <v>41</v>
      </c>
      <c r="T54" s="7"/>
      <c r="U54" s="11"/>
      <c r="V54" s="16" t="s">
        <v>252</v>
      </c>
      <c r="W54" s="13"/>
      <c r="X54"/>
      <c r="Y54" s="14" t="s">
        <v>136</v>
      </c>
    </row>
    <row r="55" spans="1:25" ht="25.5" x14ac:dyDescent="0.25">
      <c r="A55" s="25"/>
      <c r="B55" s="25"/>
      <c r="C55" s="2">
        <v>0</v>
      </c>
      <c r="D55" s="25"/>
      <c r="E55" s="25"/>
      <c r="F55" s="25"/>
      <c r="G55" s="2" t="s">
        <v>25</v>
      </c>
      <c r="H55" s="25"/>
      <c r="I55" s="2" t="s">
        <v>25</v>
      </c>
      <c r="J55" s="25"/>
      <c r="K55" s="25"/>
      <c r="L55" s="25"/>
      <c r="M55" s="16" t="s">
        <v>255</v>
      </c>
      <c r="N55"/>
      <c r="O55" s="6" t="s">
        <v>256</v>
      </c>
      <c r="P55" s="7" t="s">
        <v>35</v>
      </c>
      <c r="Q55" s="8">
        <f t="shared" si="2"/>
        <v>32</v>
      </c>
      <c r="R55" s="9" t="str">
        <f t="shared" si="3"/>
        <v>31 - 40</v>
      </c>
      <c r="S55" s="10" t="s">
        <v>172</v>
      </c>
      <c r="T55" s="7"/>
      <c r="U55" s="11"/>
      <c r="V55" s="16" t="s">
        <v>186</v>
      </c>
      <c r="W55" s="13" t="s">
        <v>187</v>
      </c>
      <c r="X55"/>
      <c r="Y55" s="14" t="s">
        <v>53</v>
      </c>
    </row>
    <row r="56" spans="1:25" ht="25.5" x14ac:dyDescent="0.25">
      <c r="A56" s="25"/>
      <c r="B56" s="25"/>
      <c r="C56" s="2">
        <v>0</v>
      </c>
      <c r="D56" s="25"/>
      <c r="E56" s="25"/>
      <c r="F56" s="25"/>
      <c r="G56" s="2" t="s">
        <v>25</v>
      </c>
      <c r="H56" s="25"/>
      <c r="I56" s="2" t="s">
        <v>25</v>
      </c>
      <c r="J56" s="25"/>
      <c r="K56" s="25"/>
      <c r="L56" s="25"/>
      <c r="M56" s="16" t="s">
        <v>257</v>
      </c>
      <c r="N56"/>
      <c r="O56" s="6" t="s">
        <v>258</v>
      </c>
      <c r="P56" s="7" t="s">
        <v>35</v>
      </c>
      <c r="Q56" s="8">
        <f t="shared" si="2"/>
        <v>46</v>
      </c>
      <c r="R56" s="9" t="str">
        <f t="shared" si="3"/>
        <v>41 - 50</v>
      </c>
      <c r="S56" s="10" t="s">
        <v>41</v>
      </c>
      <c r="T56" s="7"/>
      <c r="U56" s="11"/>
      <c r="V56" s="16" t="s">
        <v>259</v>
      </c>
      <c r="W56" s="13" t="s">
        <v>260</v>
      </c>
      <c r="X56"/>
      <c r="Y56" s="14" t="s">
        <v>146</v>
      </c>
    </row>
    <row r="57" spans="1:25" ht="25.5" x14ac:dyDescent="0.25">
      <c r="A57" s="25"/>
      <c r="B57" s="25"/>
      <c r="C57" s="2">
        <v>0</v>
      </c>
      <c r="D57" s="25"/>
      <c r="E57" s="25"/>
      <c r="F57" s="25"/>
      <c r="G57" s="2" t="s">
        <v>25</v>
      </c>
      <c r="H57" s="25"/>
      <c r="I57" s="2" t="s">
        <v>25</v>
      </c>
      <c r="J57" s="25"/>
      <c r="K57" s="25"/>
      <c r="L57" s="25"/>
      <c r="M57" s="15" t="s">
        <v>261</v>
      </c>
      <c r="N57"/>
      <c r="O57" s="6" t="s">
        <v>262</v>
      </c>
      <c r="P57" s="7" t="s">
        <v>35</v>
      </c>
      <c r="Q57" s="8">
        <f t="shared" si="2"/>
        <v>45</v>
      </c>
      <c r="R57" s="9" t="str">
        <f t="shared" si="3"/>
        <v>41 - 50</v>
      </c>
      <c r="S57" s="10" t="s">
        <v>29</v>
      </c>
      <c r="T57" s="7"/>
      <c r="U57" s="11"/>
      <c r="V57" s="16" t="s">
        <v>263</v>
      </c>
      <c r="W57" s="13" t="s">
        <v>264</v>
      </c>
      <c r="X57"/>
      <c r="Y57" s="14" t="s">
        <v>53</v>
      </c>
    </row>
    <row r="58" spans="1:25" x14ac:dyDescent="0.25">
      <c r="A58" s="25"/>
      <c r="B58" s="25"/>
      <c r="C58" s="2">
        <v>0</v>
      </c>
      <c r="D58" s="25"/>
      <c r="E58" s="25"/>
      <c r="F58" s="25"/>
      <c r="G58" s="2" t="s">
        <v>25</v>
      </c>
      <c r="H58" s="25"/>
      <c r="I58" s="2" t="s">
        <v>25</v>
      </c>
      <c r="J58" s="25"/>
      <c r="K58" s="25"/>
      <c r="L58" s="25"/>
      <c r="M58" s="12" t="s">
        <v>265</v>
      </c>
      <c r="N58"/>
      <c r="O58" s="6" t="s">
        <v>266</v>
      </c>
      <c r="P58" s="7" t="s">
        <v>35</v>
      </c>
      <c r="Q58" s="8">
        <f t="shared" si="2"/>
        <v>48</v>
      </c>
      <c r="R58" s="9" t="str">
        <f t="shared" si="3"/>
        <v>41 - 50</v>
      </c>
      <c r="S58" s="10" t="s">
        <v>29</v>
      </c>
      <c r="T58" s="7"/>
      <c r="U58" s="11"/>
      <c r="V58" s="16" t="s">
        <v>267</v>
      </c>
      <c r="W58" s="13"/>
      <c r="X58"/>
      <c r="Y58" s="14" t="s">
        <v>268</v>
      </c>
    </row>
    <row r="59" spans="1:25" ht="25.5" x14ac:dyDescent="0.25">
      <c r="A59" s="25"/>
      <c r="B59" s="25"/>
      <c r="C59" s="2">
        <v>0</v>
      </c>
      <c r="D59" s="25"/>
      <c r="E59" s="25"/>
      <c r="F59" s="25"/>
      <c r="G59" s="2" t="s">
        <v>25</v>
      </c>
      <c r="H59" s="25"/>
      <c r="I59" s="2" t="s">
        <v>25</v>
      </c>
      <c r="J59" s="25"/>
      <c r="K59" s="25"/>
      <c r="L59" s="25"/>
      <c r="M59" s="12" t="s">
        <v>269</v>
      </c>
      <c r="N59"/>
      <c r="O59" s="6" t="s">
        <v>270</v>
      </c>
      <c r="P59" s="7" t="s">
        <v>28</v>
      </c>
      <c r="Q59" s="8">
        <f t="shared" si="2"/>
        <v>41</v>
      </c>
      <c r="R59" s="9" t="str">
        <f t="shared" si="3"/>
        <v>41 - 50</v>
      </c>
      <c r="S59" s="10" t="s">
        <v>29</v>
      </c>
      <c r="T59" s="7"/>
      <c r="U59" s="11"/>
      <c r="V59" s="19" t="s">
        <v>271</v>
      </c>
      <c r="W59" s="13"/>
      <c r="X59"/>
      <c r="Y59" s="14" t="s">
        <v>159</v>
      </c>
    </row>
    <row r="60" spans="1:25" x14ac:dyDescent="0.25">
      <c r="A60" s="25"/>
      <c r="B60" s="25"/>
      <c r="C60" s="2">
        <v>0</v>
      </c>
      <c r="D60" s="25"/>
      <c r="E60" s="25"/>
      <c r="F60" s="25"/>
      <c r="G60" s="2" t="s">
        <v>25</v>
      </c>
      <c r="H60" s="25"/>
      <c r="I60" s="2" t="s">
        <v>25</v>
      </c>
      <c r="J60" s="25"/>
      <c r="K60" s="25"/>
      <c r="L60" s="25"/>
      <c r="M60" s="12" t="s">
        <v>272</v>
      </c>
      <c r="N60"/>
      <c r="O60" s="6" t="s">
        <v>273</v>
      </c>
      <c r="P60" s="7" t="s">
        <v>28</v>
      </c>
      <c r="Q60" s="8">
        <f t="shared" si="2"/>
        <v>44</v>
      </c>
      <c r="R60" s="9" t="str">
        <f t="shared" si="3"/>
        <v>41 - 50</v>
      </c>
      <c r="S60" s="10" t="s">
        <v>41</v>
      </c>
      <c r="T60" s="7"/>
      <c r="U60" s="11"/>
      <c r="V60" s="16" t="s">
        <v>274</v>
      </c>
      <c r="W60" s="13"/>
      <c r="X60"/>
      <c r="Y60" s="14"/>
    </row>
    <row r="61" spans="1:25" x14ac:dyDescent="0.25">
      <c r="A61" s="25"/>
      <c r="B61" s="25"/>
      <c r="C61" s="2">
        <v>0</v>
      </c>
      <c r="D61" s="25"/>
      <c r="E61" s="25"/>
      <c r="F61" s="25"/>
      <c r="G61" s="2" t="s">
        <v>25</v>
      </c>
      <c r="H61" s="25"/>
      <c r="I61" s="2" t="s">
        <v>25</v>
      </c>
      <c r="J61" s="25"/>
      <c r="K61" s="25"/>
      <c r="L61" s="25"/>
      <c r="M61" s="26" t="s">
        <v>275</v>
      </c>
      <c r="N61"/>
      <c r="O61" s="27" t="s">
        <v>276</v>
      </c>
      <c r="P61" s="7" t="s">
        <v>28</v>
      </c>
      <c r="Q61" s="8">
        <f t="shared" si="2"/>
        <v>29</v>
      </c>
      <c r="R61" s="9" t="str">
        <f t="shared" si="3"/>
        <v>21 - 30</v>
      </c>
      <c r="S61" s="10" t="s">
        <v>29</v>
      </c>
      <c r="T61" s="7"/>
      <c r="U61" s="11"/>
      <c r="V61" s="28" t="s">
        <v>277</v>
      </c>
      <c r="W61" s="29"/>
      <c r="X61"/>
      <c r="Y61" s="30" t="s">
        <v>278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2016-09-26T03:18:54Z</dcterms:modified>
  <dc:language>en-US</dc:language>
</cp:coreProperties>
</file>