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91" i="1" l="1"/>
  <c r="R91" i="1" s="1"/>
  <c r="Q90" i="1"/>
  <c r="R90" i="1" s="1"/>
  <c r="Q89" i="1"/>
  <c r="R89" i="1" s="1"/>
  <c r="Q88" i="1"/>
  <c r="R88" i="1" s="1"/>
  <c r="Q87" i="1"/>
  <c r="R87" i="1" s="1"/>
  <c r="Q86" i="1"/>
  <c r="R86" i="1" s="1"/>
  <c r="Q85" i="1"/>
  <c r="R85" i="1" s="1"/>
  <c r="Q84" i="1"/>
  <c r="R84" i="1" s="1"/>
  <c r="Q83" i="1"/>
  <c r="R83" i="1" s="1"/>
  <c r="Q82" i="1"/>
  <c r="R82" i="1" s="1"/>
  <c r="Q81" i="1"/>
  <c r="R81" i="1" s="1"/>
  <c r="Q80" i="1"/>
  <c r="R80" i="1" s="1"/>
  <c r="Q79" i="1"/>
  <c r="R79" i="1" s="1"/>
  <c r="Q78" i="1"/>
  <c r="R78" i="1" s="1"/>
  <c r="Q77" i="1"/>
  <c r="R77" i="1" s="1"/>
  <c r="Q76" i="1"/>
  <c r="R76" i="1" s="1"/>
  <c r="Q75" i="1"/>
  <c r="R75" i="1" s="1"/>
  <c r="Q74" i="1"/>
  <c r="R74" i="1" s="1"/>
  <c r="Q73" i="1"/>
  <c r="R73" i="1" s="1"/>
  <c r="Q72" i="1"/>
  <c r="R72" i="1" s="1"/>
  <c r="Q71" i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Q65" i="1"/>
  <c r="R65" i="1" s="1"/>
  <c r="Q64" i="1"/>
  <c r="R64" i="1" s="1"/>
  <c r="Q63" i="1"/>
  <c r="R63" i="1" s="1"/>
  <c r="Q62" i="1"/>
  <c r="R62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<sst xmlns="http://schemas.openxmlformats.org/spreadsheetml/2006/main" count="738" uniqueCount="386">
  <si>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</si>
  <si>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</si>
  <si>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</si>
  <si>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</si>
  <si>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</si>
  <si>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</si>
  <si>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</si>
  <si>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</si>
  <si>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</si>
  <si>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</si>
  <si>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</si>
  <si>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</si>
  <si>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</si>
  <si>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</si>
  <si>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</si>
  <si>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</si>
  <si>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</si>
  <si>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</si>
  <si>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</si>
  <si>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</si>
  <si>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</si>
  <si>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</si>
  <si>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</si>
  <si>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</si>
  <si>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</si>
  <si>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</si>
  <si>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H. Iskandar</t>
  </si>
  <si>
    <t>Lamongan,10-Feb-1959</t>
  </si>
  <si>
    <t>L</t>
  </si>
  <si>
    <t>S2</t>
  </si>
  <si>
    <t>Jl. Gotong Royong Rt 01/01 Desa Sogo, Babad Lamongan</t>
  </si>
  <si>
    <t>085850719212</t>
  </si>
  <si>
    <t>Sudirman</t>
  </si>
  <si>
    <t>Lamongan,28-Jul-1953</t>
  </si>
  <si>
    <t>Desa Mojorejo Kec. Modo, Lamongan</t>
  </si>
  <si>
    <t>081330429919</t>
  </si>
  <si>
    <t>Agoes Widyo Soenarko</t>
  </si>
  <si>
    <t>Lamongan,21 Agu 1966</t>
  </si>
  <si>
    <t>rt 03/113 Tawang Rejo Kec. Turi</t>
  </si>
  <si>
    <t>081332630509</t>
  </si>
  <si>
    <t>Sutrisno</t>
  </si>
  <si>
    <t>Lamongan,20 Mei 1966</t>
  </si>
  <si>
    <t>S1</t>
  </si>
  <si>
    <t>Ds Talung rejo, Kec. Bluluk, Lamongan</t>
  </si>
  <si>
    <t>085853180340</t>
  </si>
  <si>
    <t>Rati Purwanto</t>
  </si>
  <si>
    <t>Lamongan,6 Okt 1971</t>
  </si>
  <si>
    <t>Ds Gelagah Lamongan</t>
  </si>
  <si>
    <t>081331589944</t>
  </si>
  <si>
    <t>Pinardi Janto</t>
  </si>
  <si>
    <t>Lamongan,12 Des 1957</t>
  </si>
  <si>
    <t>jl. Lamang Rejo. Gang Gelatik 2/18 Lamongan</t>
  </si>
  <si>
    <t>081331761700</t>
  </si>
  <si>
    <t>Muyassaroh</t>
  </si>
  <si>
    <t>Lamongan,10-Nov-1954</t>
  </si>
  <si>
    <t>P</t>
  </si>
  <si>
    <t>Jl. Doktor Wahidin sudiro Husodo 71. Lamongan</t>
  </si>
  <si>
    <t>081330697996</t>
  </si>
  <si>
    <t>Dyah Ediyati</t>
  </si>
  <si>
    <t>Lamongan,17-Jun-1961</t>
  </si>
  <si>
    <t>Banjar Wati, Paciran, Lamongan</t>
  </si>
  <si>
    <t>08123103685</t>
  </si>
  <si>
    <t>Goenawan Widiono</t>
  </si>
  <si>
    <t>Lamongan,19-Apr-1969</t>
  </si>
  <si>
    <t>Jl. Made Mulyo gg. V no 12, Lamongan</t>
  </si>
  <si>
    <t>085648920555</t>
  </si>
  <si>
    <t>Sukirman</t>
  </si>
  <si>
    <t>Jogja,4 Mei 1954</t>
  </si>
  <si>
    <t>Ds. Lohgung, Berondong, Lamongan</t>
  </si>
  <si>
    <t>081335437903</t>
  </si>
  <si>
    <t>Nekad Edy Supriyanto</t>
  </si>
  <si>
    <t>Lamongan,17-Agu-1971</t>
  </si>
  <si>
    <t>Jl. Madedadi 02/38 Lamongan</t>
  </si>
  <si>
    <t>081357279719</t>
  </si>
  <si>
    <t>Abdullah</t>
  </si>
  <si>
    <t>Lamongan,30-Apr-1959</t>
  </si>
  <si>
    <t>Ds, Majenang Kec. Kedungpring Kab Lamongan</t>
  </si>
  <si>
    <t>0821 47584104</t>
  </si>
  <si>
    <t>Suprianto</t>
  </si>
  <si>
    <t>Lamongan,11-Sep-1966</t>
  </si>
  <si>
    <t>Ds, Kembangbahu Kec. Kembangbahu Kab.Lamongan</t>
  </si>
  <si>
    <t>Suradi</t>
  </si>
  <si>
    <t>Magetan,07 Mei 1946</t>
  </si>
  <si>
    <t>SLTA</t>
  </si>
  <si>
    <t>Jl. Maderejo II/I Lamongan</t>
  </si>
  <si>
    <t>0813 30402605</t>
  </si>
  <si>
    <t>Syaiful Khudhoifah</t>
  </si>
  <si>
    <t>Lamongan,26 Agustus 1976</t>
  </si>
  <si>
    <t>Rt. 03/I Dsn Jagul Ds. Sendangrejo Kec. Lamomgan</t>
  </si>
  <si>
    <t>081330 168700</t>
  </si>
  <si>
    <t>Moch Jaelan</t>
  </si>
  <si>
    <t>Lamongan,17 Oktober 1965</t>
  </si>
  <si>
    <t>Ds. Sondadi Kec. Karanggeneng Kab Lamongan</t>
  </si>
  <si>
    <t>085231 601422</t>
  </si>
  <si>
    <t>Tamidjan</t>
  </si>
  <si>
    <t>Madiun,10 Oktober 1958</t>
  </si>
  <si>
    <t>Ds. Sidomulyo Kec. Mantup Lamongan</t>
  </si>
  <si>
    <t>08121644 6842</t>
  </si>
  <si>
    <t>Martono</t>
  </si>
  <si>
    <t>Sleman,07 Agustus 1951</t>
  </si>
  <si>
    <t>085648 858 800</t>
  </si>
  <si>
    <t>Sujarwono</t>
  </si>
  <si>
    <t>Lamongan,27 Januari 1965</t>
  </si>
  <si>
    <t>Ds, Miru Kec. Sekaran Kab Lamongan</t>
  </si>
  <si>
    <t>081357681032</t>
  </si>
  <si>
    <t>Marsilan</t>
  </si>
  <si>
    <t>Lamongan,12 Januari 1954</t>
  </si>
  <si>
    <t>Maduran Lamongan</t>
  </si>
  <si>
    <t>081330.424 323</t>
  </si>
  <si>
    <t>Mas'ud</t>
  </si>
  <si>
    <t>Lamongan,12-Sep-1952</t>
  </si>
  <si>
    <t>Maduran Kec. Maduran Kab Lamongan</t>
  </si>
  <si>
    <t>081259 666 344</t>
  </si>
  <si>
    <t>Lilis Eko Andri</t>
  </si>
  <si>
    <t>Lamongan,15 Mei 1978</t>
  </si>
  <si>
    <t>Jl. Pendidikan Ds Ngimbang</t>
  </si>
  <si>
    <t>081332310998</t>
  </si>
  <si>
    <t>Imam Soebekti</t>
  </si>
  <si>
    <t>Tuban,26 Juni 1952</t>
  </si>
  <si>
    <t>Ds. Ardirejo Kec. Sambeng Kab Lamongan</t>
  </si>
  <si>
    <t>082334445902</t>
  </si>
  <si>
    <t>Mochamad Amin</t>
  </si>
  <si>
    <t>Nganjuk,2 Agustus 1954</t>
  </si>
  <si>
    <t>Jl. Made Kidul IX/12 Lamongan</t>
  </si>
  <si>
    <t>085648914650</t>
  </si>
  <si>
    <t>Sutadji</t>
  </si>
  <si>
    <t>Lamongan,04 Februari 1954</t>
  </si>
  <si>
    <t>Ds. Ketapangtelu</t>
  </si>
  <si>
    <t>081332663389</t>
  </si>
  <si>
    <t>Tarsan</t>
  </si>
  <si>
    <t>Lamongan,10 Desember 1949</t>
  </si>
  <si>
    <t>Karanggan Lamongan</t>
  </si>
  <si>
    <t>Dasi</t>
  </si>
  <si>
    <t>Lamongan,14 Mei 1956</t>
  </si>
  <si>
    <t/>
  </si>
  <si>
    <t>Rt 02/03 Lamongan</t>
  </si>
  <si>
    <t>081357546656</t>
  </si>
  <si>
    <t>Sentral Waini</t>
  </si>
  <si>
    <t>Lamongan,10 Oktober 1953</t>
  </si>
  <si>
    <t>Jl. Lamongrejo Gg Glatik II/28 Lamongan</t>
  </si>
  <si>
    <t>0812166041953</t>
  </si>
  <si>
    <t>Masrawi</t>
  </si>
  <si>
    <t>Sumenep,12-Jun-1992</t>
  </si>
  <si>
    <t>087850426459</t>
  </si>
  <si>
    <t>Khalilatun Nisa</t>
  </si>
  <si>
    <t>Jember,19-Mei-1994</t>
  </si>
  <si>
    <t>Mungin Sidi 127-129 Bojonegoro</t>
  </si>
  <si>
    <t>085604068860</t>
  </si>
  <si>
    <t>NENNY HERAWATI, SE</t>
  </si>
  <si>
    <t>Jember, 15 Nopember 1972</t>
  </si>
  <si>
    <t>Kalipecabean RT 09 RW 03 Candi - Sidoarjo</t>
  </si>
  <si>
    <t>081330530089</t>
  </si>
  <si>
    <t>RR. SRI MULYATI HANDAYANININGSIH</t>
  </si>
  <si>
    <t>Surabaya, 4 Juni 1967</t>
  </si>
  <si>
    <t>DIII</t>
  </si>
  <si>
    <t>Nusa Indah I/8 Kureksari Waru - Sidoarjo</t>
  </si>
  <si>
    <t>0318533492</t>
  </si>
  <si>
    <t>NUR ULUL AZMI</t>
  </si>
  <si>
    <t>Sidoarjo, 17 Juli 1977</t>
  </si>
  <si>
    <t>Jl. Bhayangkari 240 RT 06/02 Juwet Kenongo</t>
  </si>
  <si>
    <t>085655322950</t>
  </si>
  <si>
    <t>YUNI INDAR WATI</t>
  </si>
  <si>
    <t>Bojonegoro, 23 Pebruari 1982</t>
  </si>
  <si>
    <t>Desa Keboananom RT 4 RW 2 Gedangan Sidoarjo</t>
  </si>
  <si>
    <t>085707699997</t>
  </si>
  <si>
    <t>LIS NURSARI</t>
  </si>
  <si>
    <t>Sidoarjo, 21 Desember 1960</t>
  </si>
  <si>
    <t>Jl. Ikan Kakap No.4 Perum Tambak rejo Indah - Waru</t>
  </si>
  <si>
    <t>03171377713</t>
  </si>
  <si>
    <t>DEDDY PORNOMO</t>
  </si>
  <si>
    <t>Jember, 10 April 1985</t>
  </si>
  <si>
    <t>Mutiara Regency D-92 Sidoarjo</t>
  </si>
  <si>
    <t>087855777039</t>
  </si>
  <si>
    <t>MUJIADI</t>
  </si>
  <si>
    <t>Mojokerto, 4 Mei 1968</t>
  </si>
  <si>
    <t>Tenggulunan RT 05/2 Candi Sidoarjo</t>
  </si>
  <si>
    <t>0318070459</t>
  </si>
  <si>
    <t>ABDUL AZIZ</t>
  </si>
  <si>
    <t>Malang, 10 September 1967</t>
  </si>
  <si>
    <t>Randegan RT 6/2 Tanggulangin - Sidoarjo</t>
  </si>
  <si>
    <t>085852258666</t>
  </si>
  <si>
    <t>RUKUN YANTONO</t>
  </si>
  <si>
    <t>Sidoarjo, 15 April 1970</t>
  </si>
  <si>
    <t>Tambakrejo RT 17/09 Krembung - Sidoarjo</t>
  </si>
  <si>
    <t>081234254022</t>
  </si>
  <si>
    <t>KUKUH JATMIKO</t>
  </si>
  <si>
    <t>Kediri, 17 Agustus 1971</t>
  </si>
  <si>
    <t>Desa Plosorejo Kec. Kademangan - Blitar</t>
  </si>
  <si>
    <t>UNTUNG SUPRIADI</t>
  </si>
  <si>
    <t>Pasuruan, 16 Oktober 1972</t>
  </si>
  <si>
    <t>SLTP</t>
  </si>
  <si>
    <t>Grati - Pasuruan</t>
  </si>
  <si>
    <t>082142561968</t>
  </si>
  <si>
    <t>HADI</t>
  </si>
  <si>
    <t>Sidoarjo, 3 September 1969</t>
  </si>
  <si>
    <t>Desa Kepatihan RT 02/04 Tulangan - Sidoarjo</t>
  </si>
  <si>
    <t>082143764747</t>
  </si>
  <si>
    <t>RUMADI</t>
  </si>
  <si>
    <t>Mojokerto, 11 Agustu 1979</t>
  </si>
  <si>
    <t>RT 1 RW1 Sambirejo - Dlanggu - Mojokerto</t>
  </si>
  <si>
    <t>081217615888</t>
  </si>
  <si>
    <t>DARMAJI, S.Pd</t>
  </si>
  <si>
    <t>Bengkulu Utara, 5 Mei 1968</t>
  </si>
  <si>
    <t>Beji - Pasuruan</t>
  </si>
  <si>
    <t>08123157136</t>
  </si>
  <si>
    <t>ANTON SETYO BUDI</t>
  </si>
  <si>
    <t>Pasuruan, 20 September 1983</t>
  </si>
  <si>
    <t>Karangrejo Purwodadi - Pasuruan</t>
  </si>
  <si>
    <t>081234830345</t>
  </si>
  <si>
    <t>HERMANTO</t>
  </si>
  <si>
    <t>Nganjuk, 28 April 1976</t>
  </si>
  <si>
    <t>Ds. Watudandang - Prambon - Nganjuk</t>
  </si>
  <si>
    <t>082331420079</t>
  </si>
  <si>
    <t>BAGIT KARUNIAHI</t>
  </si>
  <si>
    <t>Kediri, 1 Juni 1976</t>
  </si>
  <si>
    <t>Perum Bumi Permata Blok G. N. 26 Pare - Kediri</t>
  </si>
  <si>
    <t>081333474220</t>
  </si>
  <si>
    <t>PUPUT APRIYANTO</t>
  </si>
  <si>
    <t>Surabaya, 21 April 1983</t>
  </si>
  <si>
    <t>Wisma Sarinadi Blok T/14 Sidoarjo</t>
  </si>
  <si>
    <t>03172701147</t>
  </si>
  <si>
    <t>DEDI IMAM SAPUTRO</t>
  </si>
  <si>
    <t>Jombang, 20 April 1986</t>
  </si>
  <si>
    <t>Jl. Mandal;a 341 Semambung Gedangan - Sidoarjo</t>
  </si>
  <si>
    <t>085732778008</t>
  </si>
  <si>
    <t>SRI SETIYONINGSIH</t>
  </si>
  <si>
    <t>Sidoarjo, 3 Desember 1984</t>
  </si>
  <si>
    <t>Jl. Bhayangkari RT 5/2 Porong - Sidoarjo</t>
  </si>
  <si>
    <t>081332599529</t>
  </si>
  <si>
    <t>VICCA ROSALINDA</t>
  </si>
  <si>
    <t>Kediri, 14 Juli 1989</t>
  </si>
  <si>
    <t>Jl. Pesantren 08 RT 4/2 Porong Sidoarjo</t>
  </si>
  <si>
    <t>082231036880</t>
  </si>
  <si>
    <t>TRIA YULIANINGSIH</t>
  </si>
  <si>
    <t>Surabaya, 15 Juli 1984</t>
  </si>
  <si>
    <t>Jln. Turisari I/II Sepanjang - Sidoarjo</t>
  </si>
  <si>
    <t>03171994825</t>
  </si>
  <si>
    <t>IDA ELISAH</t>
  </si>
  <si>
    <t>Sidoarjo, 28 Desember 1975</t>
  </si>
  <si>
    <t>Perum Graha Candi Mas Jl. Prambanan</t>
  </si>
  <si>
    <t>081333890081</t>
  </si>
  <si>
    <t>TITIN, SE, MM</t>
  </si>
  <si>
    <t>Lamongan, 2 September 1978</t>
  </si>
  <si>
    <t>Jl. Basuki Rahmad Gg. III/XI Lamongan</t>
  </si>
  <si>
    <t>085707077770</t>
  </si>
  <si>
    <t>IMA FUAIDAH</t>
  </si>
  <si>
    <t>Sidoarjo, 10 Desember 1982</t>
  </si>
  <si>
    <t>Jl. Anggrek 53 Wonoayu - Sidoarjo</t>
  </si>
  <si>
    <t>0852364136617</t>
  </si>
  <si>
    <t>TAVIATUN HADIEZ</t>
  </si>
  <si>
    <t>Bnjarmasin, 25 Desember 1964</t>
  </si>
  <si>
    <t>Griya Mapan Santosa Tropodo Sidoarjo</t>
  </si>
  <si>
    <t>08123279739</t>
  </si>
  <si>
    <t>SUSIANAH</t>
  </si>
  <si>
    <t>Sidoarjo, 25 Mei 1970</t>
  </si>
  <si>
    <t>Ds. Candipari Kec. Porong - Sidoarjo</t>
  </si>
  <si>
    <t>08123321334</t>
  </si>
  <si>
    <t>ENDANG PRIATIN SRIANI</t>
  </si>
  <si>
    <t>Malang, 5 Agustus 1962</t>
  </si>
  <si>
    <t>085749668973</t>
  </si>
  <si>
    <t>RIZKY FAHRIZA</t>
  </si>
  <si>
    <t>Surabaya, 28 Oktober 1985</t>
  </si>
  <si>
    <t>Jambangan 103 Surabaya</t>
  </si>
  <si>
    <t>081803146915</t>
  </si>
  <si>
    <t>Abdull Karim</t>
  </si>
  <si>
    <t>Sumenep</t>
  </si>
  <si>
    <t>Monginsidi II Bojonegoro</t>
  </si>
  <si>
    <t>Nur Efendi</t>
  </si>
  <si>
    <t>Bojonegoro, 07/09/1959</t>
  </si>
  <si>
    <t>Penganten RT 19/04 Kec. Balen Kab, Bojonegoro</t>
  </si>
  <si>
    <t>Wasit Irianto</t>
  </si>
  <si>
    <t>Tuban, 11/09/1958</t>
  </si>
  <si>
    <t>BTN, GRI Blok H-19 Rt 8/2 Ps Ngumpak Dalem, Dander, Bojonegoro</t>
  </si>
  <si>
    <t>0353889101 / 081359394760 / wasit_irianto@ymail.com</t>
  </si>
  <si>
    <t>Yuswo Winarto</t>
  </si>
  <si>
    <t>Bojonegoro, 27/04/1974</t>
  </si>
  <si>
    <t>Ds. Bendo rt 02/1 Kapas Bojonegoro</t>
  </si>
  <si>
    <t>081332633979</t>
  </si>
  <si>
    <t>Toha Mugorobin Spd. I</t>
  </si>
  <si>
    <t>Bojonegoro, 27/06/1959</t>
  </si>
  <si>
    <t>Ds Trembes Kec. Malo Kab. Bojonegoro</t>
  </si>
  <si>
    <t>081335296679</t>
  </si>
  <si>
    <t>Jiono</t>
  </si>
  <si>
    <t>Bojonegoro, 4 Mei 1973</t>
  </si>
  <si>
    <t>Ds. Ngunut Kec. Dander. Kab. Bojonegoro</t>
  </si>
  <si>
    <t>081357515455</t>
  </si>
  <si>
    <t>Yudi Nur Efendi</t>
  </si>
  <si>
    <t>Bojonegoro, 25 Januari 1984</t>
  </si>
  <si>
    <t>Rt 08/01 Ds. Bogangin , Kec Sumberrejo, Bojonegoro</t>
  </si>
  <si>
    <t>081332354831</t>
  </si>
  <si>
    <t>Rahman Sholeh, Spd</t>
  </si>
  <si>
    <t>, 11 Desember 1956</t>
  </si>
  <si>
    <t>Ds. Belimbing</t>
  </si>
  <si>
    <t>085231066953</t>
  </si>
  <si>
    <t>Ribut Hery Santoso</t>
  </si>
  <si>
    <t>Jember, 04 Januari 1972</t>
  </si>
  <si>
    <t>jl. Olah ragaRt 02/05 Mlawang, Klakah Lumajang</t>
  </si>
  <si>
    <t>085234869869 / ribut_santoso88@yahoo.com</t>
  </si>
  <si>
    <t>Abun Pramono</t>
  </si>
  <si>
    <t>Kediri, 12 Desember 1973</t>
  </si>
  <si>
    <t>Kratan Rt 05./04</t>
  </si>
  <si>
    <t>081333553692</t>
  </si>
  <si>
    <t>M. Ishak Syairono</t>
  </si>
  <si>
    <t>Mojokerto, 10 Juni 1973</t>
  </si>
  <si>
    <t>BTN Ngumpak Dalem Blok A Dander Bojonegoro</t>
  </si>
  <si>
    <t>0353-880412           alnaqis@yahoo.c.id</t>
  </si>
  <si>
    <t>Drs. Abdul Rohman</t>
  </si>
  <si>
    <t>Sleman, 6 Maret 1961</t>
  </si>
  <si>
    <t>02/05 Ds/Kec. Purwasari Bojonegoro</t>
  </si>
  <si>
    <t>miftakhul45@rocketmail.com</t>
  </si>
  <si>
    <t>Damayanti</t>
  </si>
  <si>
    <t>Bojonegoro, 24 Oktober 1983</t>
  </si>
  <si>
    <t>Ds. Kunci Rt 15 /02 Kc. Dander. Kab. Bojonegoro</t>
  </si>
  <si>
    <t>085330066178</t>
  </si>
  <si>
    <t>Chuswatun Chasanah</t>
  </si>
  <si>
    <t>Bojonegoro, 29 Oktober 1986</t>
  </si>
  <si>
    <t>Ds. Wedi Gg. Dulah Rt 01/01 Kapas Bojonegoro</t>
  </si>
  <si>
    <t>08582060586</t>
  </si>
  <si>
    <t>Sri Muryati</t>
  </si>
  <si>
    <t>Bojonegoro, 12 Mei 1970</t>
  </si>
  <si>
    <t>Dusun. Leran rt 03/03 Desa, Palembon, kanor, bojonegoro</t>
  </si>
  <si>
    <t>085233924077</t>
  </si>
  <si>
    <t>Lilik Umayaroh</t>
  </si>
  <si>
    <t>Bojonegoro, 9 Juli 1977</t>
  </si>
  <si>
    <t>Ds. Batokan Rt 20/03 Kec. Kasiman, Bojonegoro</t>
  </si>
  <si>
    <t>085641809137</t>
  </si>
  <si>
    <t>Ajuzul Imroh</t>
  </si>
  <si>
    <t>Bojonegoro, 31 Maret 1982</t>
  </si>
  <si>
    <t>Tg. Gempol rt 05/02 Tumbrasanom. Kedung Adem</t>
  </si>
  <si>
    <t>085234674303 Imroh.ajuzul@gmail.com</t>
  </si>
  <si>
    <t>Suyono</t>
  </si>
  <si>
    <t>Pacitan , 5 Desember 1987</t>
  </si>
  <si>
    <t>Rmh. Desa Wedoro. Kec, Sukorame, Kab. Lamongan</t>
  </si>
  <si>
    <t>081330491618</t>
  </si>
  <si>
    <t>Arifin</t>
  </si>
  <si>
    <t>Bojonegoro, 28 Juni 1982</t>
  </si>
  <si>
    <t>Desa Betet rt 07/02, Kepoh Baru, Bojonegoro</t>
  </si>
  <si>
    <t>085230032699 Arifin_2806@yahoo.co.id</t>
  </si>
  <si>
    <t>Ali Mahmudi</t>
  </si>
  <si>
    <t>Bojonegoro, 02/04/1972</t>
  </si>
  <si>
    <t>Jl. Condro Rt 27/05 Desa Sobontoro,</t>
  </si>
  <si>
    <t>085233894988</t>
  </si>
  <si>
    <t>Khoirul Huda</t>
  </si>
  <si>
    <t>Bojonegoro, 26 Juni 1986</t>
  </si>
  <si>
    <t>Jl. Masjid 08/01 Lesungan Kapas, Bojonegoro</t>
  </si>
  <si>
    <t>082331901439</t>
  </si>
  <si>
    <t>Soeprapto</t>
  </si>
  <si>
    <t>Lamongan, 08/09/1963</t>
  </si>
  <si>
    <t>kawisto legi, Kec. Karang geneng, Lamongan</t>
  </si>
  <si>
    <t>085645915292</t>
  </si>
  <si>
    <t>Ali Rahman</t>
  </si>
  <si>
    <t>Lamongan, 9 Desember 1956</t>
  </si>
  <si>
    <t>Kauman 28, Ds kedung Pring, Lamongan</t>
  </si>
  <si>
    <t>081330476521</t>
  </si>
  <si>
    <t>Amirul Muarifah</t>
  </si>
  <si>
    <t>Bojonegoro, 12 Februari 1988</t>
  </si>
  <si>
    <t>Rt 06/02 Desa Prambatan Kec. Balen, Bojonegoro</t>
  </si>
  <si>
    <t>085334936932</t>
  </si>
  <si>
    <t>Tri Mayliswati</t>
  </si>
  <si>
    <t>Bojonegoro, 26 Mei 1986</t>
  </si>
  <si>
    <t>Jl. Prajurit Abu No:180 Kauman, Bojonegoro</t>
  </si>
  <si>
    <t>0857301111977</t>
  </si>
  <si>
    <t>Sri Hadi</t>
  </si>
  <si>
    <t>Bojonegoro, 11 Mei 1952</t>
  </si>
  <si>
    <t>Ds. Wadang, Kec Ngasem, Bojonegoro</t>
  </si>
  <si>
    <t>085648822222</t>
  </si>
  <si>
    <t>Suhariyono</t>
  </si>
  <si>
    <t>Bojonegoro, 7 Agustus 1990</t>
  </si>
  <si>
    <t>Ds. Deling RT 02/01 Kec. Sekar, Bojonegoro</t>
  </si>
  <si>
    <t>0823325496110</t>
  </si>
  <si>
    <t>Abdul Aziz</t>
  </si>
  <si>
    <t>Bojonegoro, 14 maret 1979</t>
  </si>
  <si>
    <t>Jl. Pasar Sido Bandeng  682, Mayang Kemis, Balen</t>
  </si>
  <si>
    <t>085745626630</t>
  </si>
  <si>
    <t>M. Muaris Maulan</t>
  </si>
  <si>
    <t>Bojonegoro, 26 Desember 1973</t>
  </si>
  <si>
    <t>Bareng, ngasem, Bojonegoro</t>
  </si>
  <si>
    <t>085252077704</t>
  </si>
  <si>
    <t>Joko Siswanto</t>
  </si>
  <si>
    <t>Lamongan, 5 mei 1970</t>
  </si>
  <si>
    <t>Perum Tegal Indah Kandang Semangkon, Paciran, Lamongan</t>
  </si>
  <si>
    <t>08525909002</t>
  </si>
  <si>
    <t>Muhammad Roni</t>
  </si>
  <si>
    <t>Bojonegoro, 01/06/1986</t>
  </si>
  <si>
    <t>batoh 07/03</t>
  </si>
  <si>
    <t>085287849355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</si>
</sst>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0" fillId="0" borderId="0" xfId="0" applyBorder="1" applyAlignment="1"/>
    <xf numFmtId="3" fontId="5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3" fontId="6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1"/>
  <sheetViews>
    <sheetView tabSelected="1" topLeftCell="F1" zoomScale="75" zoomScaleNormal="75" workbookViewId="0">
      <selection activeCell="R61" sqref="Q61:R6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2"/>
    <col min="17" max="17" width="4.7109375" style="1"/>
    <col min="18" max="18" width="11.5703125" style="1"/>
    <col min="19" max="19" width="14.42578125" style="2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5.5" x14ac:dyDescent="0.25">
      <c r="A2" s="6"/>
      <c r="B2" s="6"/>
      <c r="C2" s="3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/>
      <c r="O2" s="8" t="s">
        <v>27</v>
      </c>
      <c r="P2" s="9" t="s">
        <v>28</v>
      </c>
      <c r="Q2" s="10">
        <f t="shared" ref="Q2:Q33" si="0">2014-VALUE(RIGHT(O2,4))</f>
        <v>55</v>
      </c>
      <c r="R2" s="11" t="str">
        <f t="shared" ref="R2:R33" si="1">IF(Q2&lt;21,"&lt; 21",IF(Q2&lt;=30,"21 - 30",IF(Q2&lt;=40,"31 - 40",IF(Q2&lt;=50,"41 - 50","&gt; 50" ))))</f>
        <v>&gt; 50</v>
      </c>
      <c r="S2" s="12" t="s">
        <v>29</v>
      </c>
      <c r="T2" s="9"/>
      <c r="U2" s="13"/>
      <c r="V2" s="14" t="s">
        <v>30</v>
      </c>
      <c r="W2" s="15" t="s">
        <v>31</v>
      </c>
      <c r="Y2" s="9"/>
    </row>
    <row r="3" spans="1:25" ht="25.5" x14ac:dyDescent="0.25">
      <c r="A3" s="6"/>
      <c r="B3" s="6"/>
      <c r="C3" s="3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32</v>
      </c>
      <c r="N3"/>
      <c r="O3" s="16" t="s">
        <v>33</v>
      </c>
      <c r="P3" s="9" t="s">
        <v>28</v>
      </c>
      <c r="Q3" s="10">
        <f t="shared" si="0"/>
        <v>61</v>
      </c>
      <c r="R3" s="11" t="str">
        <f t="shared" si="1"/>
        <v>&gt; 50</v>
      </c>
      <c r="S3" s="12" t="s">
        <v>29</v>
      </c>
      <c r="T3" s="9"/>
      <c r="U3" s="13"/>
      <c r="V3" s="14" t="s">
        <v>34</v>
      </c>
      <c r="W3" s="15" t="s">
        <v>35</v>
      </c>
      <c r="Y3" s="9"/>
    </row>
    <row r="4" spans="1:25" ht="25.5" x14ac:dyDescent="0.25">
      <c r="A4" s="6"/>
      <c r="B4" s="6"/>
      <c r="C4" s="3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7" t="s">
        <v>36</v>
      </c>
      <c r="N4"/>
      <c r="O4" s="8" t="s">
        <v>37</v>
      </c>
      <c r="P4" s="9" t="s">
        <v>28</v>
      </c>
      <c r="Q4" s="10">
        <f t="shared" si="0"/>
        <v>48</v>
      </c>
      <c r="R4" s="11" t="str">
        <f t="shared" si="1"/>
        <v>41 - 50</v>
      </c>
      <c r="S4" s="12" t="s">
        <v>29</v>
      </c>
      <c r="T4" s="9"/>
      <c r="U4" s="13"/>
      <c r="V4" s="17" t="s">
        <v>38</v>
      </c>
      <c r="W4" s="15" t="s">
        <v>39</v>
      </c>
      <c r="Y4" s="9"/>
    </row>
    <row r="5" spans="1:25" ht="25.5" x14ac:dyDescent="0.25">
      <c r="A5" s="6"/>
      <c r="B5" s="6"/>
      <c r="C5" s="3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40</v>
      </c>
      <c r="N5"/>
      <c r="O5" s="8" t="s">
        <v>41</v>
      </c>
      <c r="P5" s="9" t="s">
        <v>28</v>
      </c>
      <c r="Q5" s="10">
        <f t="shared" si="0"/>
        <v>48</v>
      </c>
      <c r="R5" s="11" t="str">
        <f t="shared" si="1"/>
        <v>41 - 50</v>
      </c>
      <c r="S5" s="12" t="s">
        <v>42</v>
      </c>
      <c r="T5" s="9"/>
      <c r="U5" s="13"/>
      <c r="V5" s="14" t="s">
        <v>43</v>
      </c>
      <c r="W5" s="15" t="s">
        <v>44</v>
      </c>
      <c r="Y5" s="9"/>
    </row>
    <row r="6" spans="1:25" ht="25.5" x14ac:dyDescent="0.25">
      <c r="A6" s="6"/>
      <c r="B6" s="6"/>
      <c r="C6" s="3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45</v>
      </c>
      <c r="N6"/>
      <c r="O6" s="8" t="s">
        <v>46</v>
      </c>
      <c r="P6" s="9" t="s">
        <v>28</v>
      </c>
      <c r="Q6" s="10">
        <f t="shared" si="0"/>
        <v>43</v>
      </c>
      <c r="R6" s="11" t="str">
        <f t="shared" si="1"/>
        <v>41 - 50</v>
      </c>
      <c r="S6" s="12" t="s">
        <v>42</v>
      </c>
      <c r="T6" s="9"/>
      <c r="U6" s="13"/>
      <c r="V6" s="14" t="s">
        <v>47</v>
      </c>
      <c r="W6" s="15" t="s">
        <v>48</v>
      </c>
      <c r="Y6" s="9"/>
    </row>
    <row r="7" spans="1:25" ht="25.5" x14ac:dyDescent="0.25">
      <c r="A7" s="6"/>
      <c r="B7" s="6"/>
      <c r="C7" s="3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49</v>
      </c>
      <c r="N7"/>
      <c r="O7" s="8" t="s">
        <v>50</v>
      </c>
      <c r="P7" s="9" t="s">
        <v>28</v>
      </c>
      <c r="Q7" s="10">
        <f t="shared" si="0"/>
        <v>57</v>
      </c>
      <c r="R7" s="11" t="str">
        <f t="shared" si="1"/>
        <v>&gt; 50</v>
      </c>
      <c r="S7" s="12" t="s">
        <v>29</v>
      </c>
      <c r="T7" s="9"/>
      <c r="U7" s="13"/>
      <c r="V7" s="14" t="s">
        <v>51</v>
      </c>
      <c r="W7" s="15" t="s">
        <v>52</v>
      </c>
      <c r="Y7" s="9"/>
    </row>
    <row r="8" spans="1:25" ht="25.5" x14ac:dyDescent="0.25">
      <c r="A8" s="6"/>
      <c r="B8" s="6"/>
      <c r="C8" s="3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53</v>
      </c>
      <c r="N8"/>
      <c r="O8" s="8" t="s">
        <v>54</v>
      </c>
      <c r="P8" s="9" t="s">
        <v>55</v>
      </c>
      <c r="Q8" s="10">
        <f t="shared" si="0"/>
        <v>60</v>
      </c>
      <c r="R8" s="11" t="str">
        <f t="shared" si="1"/>
        <v>&gt; 50</v>
      </c>
      <c r="S8" s="12" t="s">
        <v>29</v>
      </c>
      <c r="T8" s="9"/>
      <c r="U8" s="13"/>
      <c r="V8" s="8" t="s">
        <v>56</v>
      </c>
      <c r="W8" s="15" t="s">
        <v>57</v>
      </c>
      <c r="Y8" s="9"/>
    </row>
    <row r="9" spans="1:25" ht="25.5" x14ac:dyDescent="0.25">
      <c r="A9" s="6"/>
      <c r="B9" s="6"/>
      <c r="C9" s="3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58</v>
      </c>
      <c r="N9"/>
      <c r="O9" s="8" t="s">
        <v>59</v>
      </c>
      <c r="P9" s="9" t="s">
        <v>55</v>
      </c>
      <c r="Q9" s="10">
        <f t="shared" si="0"/>
        <v>53</v>
      </c>
      <c r="R9" s="11" t="str">
        <f t="shared" si="1"/>
        <v>&gt; 50</v>
      </c>
      <c r="S9" s="12" t="s">
        <v>29</v>
      </c>
      <c r="T9" s="9"/>
      <c r="U9" s="13"/>
      <c r="V9" s="14" t="s">
        <v>60</v>
      </c>
      <c r="W9" s="15" t="s">
        <v>61</v>
      </c>
      <c r="Y9" s="9"/>
    </row>
    <row r="10" spans="1:25" ht="25.5" x14ac:dyDescent="0.25">
      <c r="A10" s="6"/>
      <c r="B10" s="6"/>
      <c r="C10" s="3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62</v>
      </c>
      <c r="N10"/>
      <c r="O10" s="8" t="s">
        <v>63</v>
      </c>
      <c r="P10" s="9" t="s">
        <v>28</v>
      </c>
      <c r="Q10" s="10">
        <f t="shared" si="0"/>
        <v>45</v>
      </c>
      <c r="R10" s="11" t="str">
        <f t="shared" si="1"/>
        <v>41 - 50</v>
      </c>
      <c r="S10" s="12" t="s">
        <v>29</v>
      </c>
      <c r="T10" s="9"/>
      <c r="U10" s="13"/>
      <c r="V10" s="14" t="s">
        <v>64</v>
      </c>
      <c r="W10" s="15" t="s">
        <v>65</v>
      </c>
      <c r="Y10" s="9"/>
    </row>
    <row r="11" spans="1:25" ht="25.5" x14ac:dyDescent="0.25">
      <c r="A11" s="6"/>
      <c r="B11" s="6"/>
      <c r="C11" s="3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66</v>
      </c>
      <c r="N11"/>
      <c r="O11" s="8" t="s">
        <v>67</v>
      </c>
      <c r="P11" s="9" t="s">
        <v>28</v>
      </c>
      <c r="Q11" s="10">
        <f t="shared" si="0"/>
        <v>60</v>
      </c>
      <c r="R11" s="11" t="str">
        <f t="shared" si="1"/>
        <v>&gt; 50</v>
      </c>
      <c r="S11" s="12" t="s">
        <v>42</v>
      </c>
      <c r="T11" s="9"/>
      <c r="U11" s="13"/>
      <c r="V11" s="14" t="s">
        <v>68</v>
      </c>
      <c r="W11" s="15" t="s">
        <v>69</v>
      </c>
      <c r="Y11" s="9"/>
    </row>
    <row r="12" spans="1:25" ht="25.5" x14ac:dyDescent="0.25">
      <c r="A12" s="6"/>
      <c r="B12" s="6"/>
      <c r="C12" s="3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70</v>
      </c>
      <c r="N12"/>
      <c r="O12" s="16" t="s">
        <v>71</v>
      </c>
      <c r="P12" s="9" t="s">
        <v>28</v>
      </c>
      <c r="Q12" s="10">
        <f t="shared" si="0"/>
        <v>43</v>
      </c>
      <c r="R12" s="11" t="str">
        <f t="shared" si="1"/>
        <v>41 - 50</v>
      </c>
      <c r="S12" s="12" t="s">
        <v>42</v>
      </c>
      <c r="T12" s="9"/>
      <c r="U12" s="13"/>
      <c r="V12" s="14" t="s">
        <v>72</v>
      </c>
      <c r="W12" s="15" t="s">
        <v>73</v>
      </c>
      <c r="Y12" s="9"/>
    </row>
    <row r="13" spans="1:25" ht="25.5" x14ac:dyDescent="0.25">
      <c r="A13" s="6"/>
      <c r="B13" s="6"/>
      <c r="C13" s="3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74</v>
      </c>
      <c r="N13"/>
      <c r="O13" s="8" t="s">
        <v>75</v>
      </c>
      <c r="P13" s="9" t="s">
        <v>28</v>
      </c>
      <c r="Q13" s="10">
        <f t="shared" si="0"/>
        <v>55</v>
      </c>
      <c r="R13" s="11" t="str">
        <f t="shared" si="1"/>
        <v>&gt; 50</v>
      </c>
      <c r="S13" s="12" t="s">
        <v>42</v>
      </c>
      <c r="T13" s="9"/>
      <c r="U13" s="13"/>
      <c r="V13" s="14" t="s">
        <v>76</v>
      </c>
      <c r="W13" s="15" t="s">
        <v>77</v>
      </c>
      <c r="Y13" s="9"/>
    </row>
    <row r="14" spans="1:25" x14ac:dyDescent="0.25">
      <c r="A14" s="6"/>
      <c r="B14" s="6"/>
      <c r="C14" s="3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78</v>
      </c>
      <c r="N14"/>
      <c r="O14" s="8" t="s">
        <v>79</v>
      </c>
      <c r="P14" s="9" t="s">
        <v>28</v>
      </c>
      <c r="Q14" s="10">
        <f t="shared" si="0"/>
        <v>48</v>
      </c>
      <c r="R14" s="11" t="str">
        <f t="shared" si="1"/>
        <v>41 - 50</v>
      </c>
      <c r="S14" s="12" t="s">
        <v>42</v>
      </c>
      <c r="T14" s="9"/>
      <c r="U14" s="13"/>
      <c r="V14" s="14" t="s">
        <v>80</v>
      </c>
      <c r="W14" s="15"/>
      <c r="Y14" s="9"/>
    </row>
    <row r="15" spans="1:25" ht="25.5" x14ac:dyDescent="0.25">
      <c r="A15" s="6"/>
      <c r="B15" s="6"/>
      <c r="C15" s="3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81</v>
      </c>
      <c r="N15"/>
      <c r="O15" s="16" t="s">
        <v>82</v>
      </c>
      <c r="P15" s="9" t="s">
        <v>28</v>
      </c>
      <c r="Q15" s="10">
        <f t="shared" si="0"/>
        <v>68</v>
      </c>
      <c r="R15" s="11" t="str">
        <f t="shared" si="1"/>
        <v>&gt; 50</v>
      </c>
      <c r="S15" s="12" t="s">
        <v>83</v>
      </c>
      <c r="T15" s="9"/>
      <c r="U15" s="13"/>
      <c r="V15" s="14" t="s">
        <v>84</v>
      </c>
      <c r="W15" s="15" t="s">
        <v>85</v>
      </c>
      <c r="Y15" s="9"/>
    </row>
    <row r="16" spans="1:25" ht="25.5" x14ac:dyDescent="0.25">
      <c r="A16" s="6"/>
      <c r="B16" s="6"/>
      <c r="C16" s="3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86</v>
      </c>
      <c r="N16"/>
      <c r="O16" s="8" t="s">
        <v>87</v>
      </c>
      <c r="P16" s="9" t="s">
        <v>28</v>
      </c>
      <c r="Q16" s="10">
        <f t="shared" si="0"/>
        <v>38</v>
      </c>
      <c r="R16" s="11" t="str">
        <f t="shared" si="1"/>
        <v>31 - 40</v>
      </c>
      <c r="S16" s="12" t="s">
        <v>42</v>
      </c>
      <c r="T16" s="9"/>
      <c r="U16" s="13"/>
      <c r="V16" s="14" t="s">
        <v>88</v>
      </c>
      <c r="W16" s="15" t="s">
        <v>89</v>
      </c>
      <c r="Y16" s="9"/>
    </row>
    <row r="17" spans="1:25" ht="25.5" x14ac:dyDescent="0.25">
      <c r="A17" s="6"/>
      <c r="B17" s="6"/>
      <c r="C17" s="3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4" t="s">
        <v>90</v>
      </c>
      <c r="N17"/>
      <c r="O17" s="8" t="s">
        <v>91</v>
      </c>
      <c r="P17" s="9" t="s">
        <v>28</v>
      </c>
      <c r="Q17" s="10">
        <f t="shared" si="0"/>
        <v>49</v>
      </c>
      <c r="R17" s="11" t="str">
        <f t="shared" si="1"/>
        <v>41 - 50</v>
      </c>
      <c r="S17" s="12" t="s">
        <v>29</v>
      </c>
      <c r="T17" s="9"/>
      <c r="U17" s="13"/>
      <c r="V17" s="18" t="s">
        <v>92</v>
      </c>
      <c r="W17" s="15" t="s">
        <v>93</v>
      </c>
      <c r="Y17" s="9"/>
    </row>
    <row r="18" spans="1:25" ht="25.5" x14ac:dyDescent="0.25">
      <c r="A18" s="6"/>
      <c r="B18" s="6"/>
      <c r="C18" s="3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4" t="s">
        <v>94</v>
      </c>
      <c r="N18"/>
      <c r="O18" s="8" t="s">
        <v>95</v>
      </c>
      <c r="P18" s="9" t="s">
        <v>28</v>
      </c>
      <c r="Q18" s="10">
        <f t="shared" si="0"/>
        <v>56</v>
      </c>
      <c r="R18" s="11" t="str">
        <f t="shared" si="1"/>
        <v>&gt; 50</v>
      </c>
      <c r="S18" s="12" t="s">
        <v>42</v>
      </c>
      <c r="T18" s="9"/>
      <c r="U18" s="13"/>
      <c r="V18" s="14" t="s">
        <v>96</v>
      </c>
      <c r="W18" s="15" t="s">
        <v>97</v>
      </c>
      <c r="Y18" s="9"/>
    </row>
    <row r="19" spans="1:25" ht="25.5" x14ac:dyDescent="0.25">
      <c r="A19" s="6"/>
      <c r="B19" s="6"/>
      <c r="C19" s="3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4" t="s">
        <v>98</v>
      </c>
      <c r="N19"/>
      <c r="O19" s="8" t="s">
        <v>99</v>
      </c>
      <c r="P19" s="9" t="s">
        <v>28</v>
      </c>
      <c r="Q19" s="10">
        <f t="shared" si="0"/>
        <v>63</v>
      </c>
      <c r="R19" s="11" t="str">
        <f t="shared" si="1"/>
        <v>&gt; 50</v>
      </c>
      <c r="S19" s="12" t="s">
        <v>42</v>
      </c>
      <c r="T19" s="9"/>
      <c r="U19" s="19"/>
      <c r="V19" s="14"/>
      <c r="W19" s="15" t="s">
        <v>100</v>
      </c>
      <c r="Y19" s="9"/>
    </row>
    <row r="20" spans="1:25" ht="25.5" x14ac:dyDescent="0.25">
      <c r="A20" s="6"/>
      <c r="B20" s="6"/>
      <c r="C20" s="3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101</v>
      </c>
      <c r="N20"/>
      <c r="O20" s="8" t="s">
        <v>102</v>
      </c>
      <c r="P20" s="9" t="s">
        <v>28</v>
      </c>
      <c r="Q20" s="10">
        <f t="shared" si="0"/>
        <v>49</v>
      </c>
      <c r="R20" s="11" t="str">
        <f t="shared" si="1"/>
        <v>41 - 50</v>
      </c>
      <c r="S20" s="12" t="s">
        <v>29</v>
      </c>
      <c r="T20" s="9"/>
      <c r="U20" s="13"/>
      <c r="V20" s="20" t="s">
        <v>103</v>
      </c>
      <c r="W20" s="15" t="s">
        <v>104</v>
      </c>
      <c r="Y20" s="9"/>
    </row>
    <row r="21" spans="1:25" ht="25.5" x14ac:dyDescent="0.25">
      <c r="A21" s="6"/>
      <c r="B21" s="6"/>
      <c r="C21" s="3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105</v>
      </c>
      <c r="N21"/>
      <c r="O21" s="8" t="s">
        <v>106</v>
      </c>
      <c r="P21" s="9" t="s">
        <v>28</v>
      </c>
      <c r="Q21" s="10">
        <f t="shared" si="0"/>
        <v>60</v>
      </c>
      <c r="R21" s="11" t="str">
        <f t="shared" si="1"/>
        <v>&gt; 50</v>
      </c>
      <c r="S21" s="12" t="s">
        <v>42</v>
      </c>
      <c r="T21" s="9"/>
      <c r="U21" s="19"/>
      <c r="V21" s="20" t="s">
        <v>107</v>
      </c>
      <c r="W21" s="15" t="s">
        <v>108</v>
      </c>
      <c r="Y21" s="9"/>
    </row>
    <row r="22" spans="1:25" ht="25.5" x14ac:dyDescent="0.25">
      <c r="A22" s="6"/>
      <c r="B22" s="6"/>
      <c r="C22" s="3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109</v>
      </c>
      <c r="N22"/>
      <c r="O22" s="8" t="s">
        <v>110</v>
      </c>
      <c r="P22" s="9" t="s">
        <v>28</v>
      </c>
      <c r="Q22" s="10">
        <f t="shared" si="0"/>
        <v>62</v>
      </c>
      <c r="R22" s="11" t="str">
        <f t="shared" si="1"/>
        <v>&gt; 50</v>
      </c>
      <c r="S22" s="12" t="s">
        <v>42</v>
      </c>
      <c r="T22" s="9"/>
      <c r="U22" s="13"/>
      <c r="V22" s="20" t="s">
        <v>111</v>
      </c>
      <c r="W22" s="15" t="s">
        <v>112</v>
      </c>
      <c r="Y22" s="9"/>
    </row>
    <row r="23" spans="1:25" ht="25.5" x14ac:dyDescent="0.25">
      <c r="A23" s="6"/>
      <c r="B23" s="6"/>
      <c r="C23" s="3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113</v>
      </c>
      <c r="N23"/>
      <c r="O23" s="8" t="s">
        <v>114</v>
      </c>
      <c r="P23" s="9" t="s">
        <v>55</v>
      </c>
      <c r="Q23" s="10">
        <f t="shared" si="0"/>
        <v>36</v>
      </c>
      <c r="R23" s="11" t="str">
        <f t="shared" si="1"/>
        <v>31 - 40</v>
      </c>
      <c r="S23" s="12" t="s">
        <v>42</v>
      </c>
      <c r="T23" s="9"/>
      <c r="U23" s="13"/>
      <c r="V23" s="20" t="s">
        <v>115</v>
      </c>
      <c r="W23" s="15" t="s">
        <v>116</v>
      </c>
      <c r="Y23" s="9"/>
    </row>
    <row r="24" spans="1:25" ht="25.5" x14ac:dyDescent="0.25">
      <c r="A24" s="6"/>
      <c r="B24" s="6"/>
      <c r="C24" s="3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117</v>
      </c>
      <c r="N24"/>
      <c r="O24" s="8" t="s">
        <v>118</v>
      </c>
      <c r="P24" s="9" t="s">
        <v>28</v>
      </c>
      <c r="Q24" s="10">
        <f t="shared" si="0"/>
        <v>62</v>
      </c>
      <c r="R24" s="11" t="str">
        <f t="shared" si="1"/>
        <v>&gt; 50</v>
      </c>
      <c r="S24" s="12" t="s">
        <v>42</v>
      </c>
      <c r="T24" s="9"/>
      <c r="U24" s="13"/>
      <c r="V24" s="20" t="s">
        <v>119</v>
      </c>
      <c r="W24" s="15" t="s">
        <v>120</v>
      </c>
      <c r="Y24" s="9"/>
    </row>
    <row r="25" spans="1:25" ht="25.5" x14ac:dyDescent="0.25">
      <c r="A25" s="6"/>
      <c r="B25" s="6"/>
      <c r="C25" s="3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121</v>
      </c>
      <c r="N25"/>
      <c r="O25" s="8" t="s">
        <v>122</v>
      </c>
      <c r="P25" s="9" t="s">
        <v>28</v>
      </c>
      <c r="Q25" s="10">
        <f t="shared" si="0"/>
        <v>60</v>
      </c>
      <c r="R25" s="11" t="str">
        <f t="shared" si="1"/>
        <v>&gt; 50</v>
      </c>
      <c r="S25" s="12" t="s">
        <v>42</v>
      </c>
      <c r="T25" s="9"/>
      <c r="U25" s="19"/>
      <c r="V25" s="20" t="s">
        <v>123</v>
      </c>
      <c r="W25" s="15" t="s">
        <v>124</v>
      </c>
      <c r="Y25" s="9"/>
    </row>
    <row r="26" spans="1:25" ht="25.5" x14ac:dyDescent="0.25">
      <c r="A26" s="6"/>
      <c r="B26" s="6"/>
      <c r="C26" s="3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125</v>
      </c>
      <c r="N26"/>
      <c r="O26" s="8" t="s">
        <v>126</v>
      </c>
      <c r="P26" s="9" t="s">
        <v>28</v>
      </c>
      <c r="Q26" s="10">
        <f t="shared" si="0"/>
        <v>60</v>
      </c>
      <c r="R26" s="11" t="str">
        <f t="shared" si="1"/>
        <v>&gt; 50</v>
      </c>
      <c r="S26" s="12" t="s">
        <v>42</v>
      </c>
      <c r="T26" s="9"/>
      <c r="U26" s="13"/>
      <c r="V26" s="20" t="s">
        <v>127</v>
      </c>
      <c r="W26" s="15" t="s">
        <v>128</v>
      </c>
      <c r="Y26" s="9"/>
    </row>
    <row r="27" spans="1:25" ht="25.5" x14ac:dyDescent="0.25">
      <c r="A27" s="6"/>
      <c r="B27" s="6"/>
      <c r="C27" s="3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129</v>
      </c>
      <c r="N27"/>
      <c r="O27" s="8" t="s">
        <v>130</v>
      </c>
      <c r="P27" s="9" t="s">
        <v>28</v>
      </c>
      <c r="Q27" s="10">
        <f t="shared" si="0"/>
        <v>65</v>
      </c>
      <c r="R27" s="11" t="str">
        <f t="shared" si="1"/>
        <v>&gt; 50</v>
      </c>
      <c r="S27" s="12" t="s">
        <v>42</v>
      </c>
      <c r="T27" s="9"/>
      <c r="U27" s="13"/>
      <c r="V27" s="20" t="s">
        <v>131</v>
      </c>
      <c r="W27" s="15"/>
      <c r="Y27" s="9"/>
    </row>
    <row r="28" spans="1:25" ht="25.5" x14ac:dyDescent="0.25">
      <c r="A28" s="6"/>
      <c r="B28" s="6"/>
      <c r="C28" s="3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132</v>
      </c>
      <c r="N28"/>
      <c r="O28" s="8" t="s">
        <v>133</v>
      </c>
      <c r="P28" s="9" t="s">
        <v>28</v>
      </c>
      <c r="Q28" s="10">
        <f t="shared" si="0"/>
        <v>58</v>
      </c>
      <c r="R28" s="11" t="str">
        <f t="shared" si="1"/>
        <v>&gt; 50</v>
      </c>
      <c r="S28" s="12" t="s">
        <v>134</v>
      </c>
      <c r="T28" s="9"/>
      <c r="U28" s="13"/>
      <c r="V28" s="20" t="s">
        <v>135</v>
      </c>
      <c r="W28" s="15" t="s">
        <v>136</v>
      </c>
      <c r="Y28" s="9"/>
    </row>
    <row r="29" spans="1:25" ht="25.5" x14ac:dyDescent="0.25">
      <c r="A29" s="6"/>
      <c r="B29" s="6"/>
      <c r="C29" s="3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137</v>
      </c>
      <c r="N29"/>
      <c r="O29" s="8" t="s">
        <v>138</v>
      </c>
      <c r="P29" s="9" t="s">
        <v>28</v>
      </c>
      <c r="Q29" s="10">
        <f t="shared" si="0"/>
        <v>61</v>
      </c>
      <c r="R29" s="11" t="str">
        <f t="shared" si="1"/>
        <v>&gt; 50</v>
      </c>
      <c r="S29" s="12" t="s">
        <v>42</v>
      </c>
      <c r="T29" s="9"/>
      <c r="U29" s="13"/>
      <c r="V29" s="21" t="s">
        <v>139</v>
      </c>
      <c r="W29" s="15" t="s">
        <v>140</v>
      </c>
      <c r="Y29" s="9"/>
    </row>
    <row r="30" spans="1:25" ht="25.5" x14ac:dyDescent="0.25">
      <c r="A30" s="6"/>
      <c r="B30" s="6"/>
      <c r="C30" s="3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141</v>
      </c>
      <c r="N30"/>
      <c r="O30" s="8" t="s">
        <v>142</v>
      </c>
      <c r="P30" s="9" t="s">
        <v>28</v>
      </c>
      <c r="Q30" s="10">
        <f t="shared" si="0"/>
        <v>22</v>
      </c>
      <c r="R30" s="11" t="str">
        <f t="shared" si="1"/>
        <v>21 - 30</v>
      </c>
      <c r="S30" s="12" t="s">
        <v>83</v>
      </c>
      <c r="T30" s="9"/>
      <c r="U30" s="13"/>
      <c r="V30" s="20"/>
      <c r="W30" s="15" t="s">
        <v>143</v>
      </c>
      <c r="Y30" s="9"/>
    </row>
    <row r="31" spans="1:25" ht="25.5" x14ac:dyDescent="0.25">
      <c r="A31" s="6"/>
      <c r="B31" s="6"/>
      <c r="C31" s="3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0" t="s">
        <v>144</v>
      </c>
      <c r="N31"/>
      <c r="O31" s="8" t="s">
        <v>145</v>
      </c>
      <c r="P31" s="9" t="s">
        <v>55</v>
      </c>
      <c r="Q31" s="10">
        <f t="shared" si="0"/>
        <v>20</v>
      </c>
      <c r="R31" s="11" t="str">
        <f t="shared" si="1"/>
        <v>&lt; 21</v>
      </c>
      <c r="S31" s="12" t="s">
        <v>83</v>
      </c>
      <c r="T31" s="9"/>
      <c r="U31" s="13"/>
      <c r="V31" s="21" t="s">
        <v>146</v>
      </c>
      <c r="W31" s="15" t="s">
        <v>147</v>
      </c>
      <c r="Y31" s="9"/>
    </row>
    <row r="32" spans="1:25" ht="25.5" x14ac:dyDescent="0.25">
      <c r="A32" s="22"/>
      <c r="B32" s="22"/>
      <c r="C32" s="3">
        <v>0</v>
      </c>
      <c r="D32" s="22"/>
      <c r="E32" s="22"/>
      <c r="F32" s="22"/>
      <c r="G32" s="3" t="s">
        <v>25</v>
      </c>
      <c r="H32" s="22"/>
      <c r="I32" s="3" t="s">
        <v>25</v>
      </c>
      <c r="J32" s="22"/>
      <c r="K32" s="22"/>
      <c r="L32" s="22"/>
      <c r="M32" s="7" t="s">
        <v>148</v>
      </c>
      <c r="N32"/>
      <c r="O32" s="8" t="s">
        <v>149</v>
      </c>
      <c r="P32" s="9" t="s">
        <v>55</v>
      </c>
      <c r="Q32" s="10">
        <f t="shared" si="0"/>
        <v>42</v>
      </c>
      <c r="R32" s="11" t="str">
        <f t="shared" si="1"/>
        <v>41 - 50</v>
      </c>
      <c r="S32" s="12" t="s">
        <v>42</v>
      </c>
      <c r="T32" s="9"/>
      <c r="U32" s="13"/>
      <c r="V32" s="14" t="s">
        <v>150</v>
      </c>
      <c r="W32" s="15" t="s">
        <v>151</v>
      </c>
      <c r="Y32" s="9"/>
    </row>
    <row r="33" spans="1:25" ht="25.5" x14ac:dyDescent="0.25">
      <c r="A33" s="22"/>
      <c r="B33" s="22"/>
      <c r="C33" s="3">
        <v>0</v>
      </c>
      <c r="D33" s="22"/>
      <c r="E33" s="22"/>
      <c r="F33" s="22"/>
      <c r="G33" s="3" t="s">
        <v>25</v>
      </c>
      <c r="H33" s="22"/>
      <c r="I33" s="3" t="s">
        <v>25</v>
      </c>
      <c r="J33" s="22"/>
      <c r="K33" s="22"/>
      <c r="L33" s="22"/>
      <c r="M33" s="14" t="s">
        <v>152</v>
      </c>
      <c r="N33"/>
      <c r="O33" s="16" t="s">
        <v>153</v>
      </c>
      <c r="P33" s="9" t="s">
        <v>55</v>
      </c>
      <c r="Q33" s="10">
        <f t="shared" si="0"/>
        <v>47</v>
      </c>
      <c r="R33" s="11" t="str">
        <f t="shared" si="1"/>
        <v>41 - 50</v>
      </c>
      <c r="S33" s="12" t="s">
        <v>154</v>
      </c>
      <c r="T33" s="9"/>
      <c r="U33" s="13"/>
      <c r="V33" s="14" t="s">
        <v>155</v>
      </c>
      <c r="W33" s="15" t="s">
        <v>156</v>
      </c>
      <c r="Y33" s="9"/>
    </row>
    <row r="34" spans="1:25" ht="25.5" x14ac:dyDescent="0.25">
      <c r="A34" s="22"/>
      <c r="B34" s="22"/>
      <c r="C34" s="3">
        <v>0</v>
      </c>
      <c r="D34" s="22"/>
      <c r="E34" s="22"/>
      <c r="F34" s="22"/>
      <c r="G34" s="3" t="s">
        <v>25</v>
      </c>
      <c r="H34" s="22"/>
      <c r="I34" s="3" t="s">
        <v>25</v>
      </c>
      <c r="J34" s="22"/>
      <c r="K34" s="22"/>
      <c r="L34" s="22"/>
      <c r="M34" s="17" t="s">
        <v>157</v>
      </c>
      <c r="N34"/>
      <c r="O34" s="8" t="s">
        <v>158</v>
      </c>
      <c r="P34" s="9" t="s">
        <v>55</v>
      </c>
      <c r="Q34" s="10">
        <f t="shared" ref="Q34:Q60" si="2">2014-VALUE(RIGHT(O34,4))</f>
        <v>37</v>
      </c>
      <c r="R34" s="11" t="str">
        <f t="shared" ref="R34:R65" si="3">IF(Q34&lt;21,"&lt; 21",IF(Q34&lt;=30,"21 - 30",IF(Q34&lt;=40,"31 - 40",IF(Q34&lt;=50,"41 - 50","&gt; 50" ))))</f>
        <v>31 - 40</v>
      </c>
      <c r="S34" s="12" t="s">
        <v>154</v>
      </c>
      <c r="T34" s="9"/>
      <c r="U34" s="13"/>
      <c r="V34" s="17" t="s">
        <v>159</v>
      </c>
      <c r="W34" s="15" t="s">
        <v>160</v>
      </c>
      <c r="Y34" s="9"/>
    </row>
    <row r="35" spans="1:25" ht="25.5" x14ac:dyDescent="0.25">
      <c r="A35" s="22"/>
      <c r="B35" s="22"/>
      <c r="C35" s="3">
        <v>0</v>
      </c>
      <c r="D35" s="22"/>
      <c r="E35" s="22"/>
      <c r="F35" s="22"/>
      <c r="G35" s="3" t="s">
        <v>25</v>
      </c>
      <c r="H35" s="22"/>
      <c r="I35" s="3" t="s">
        <v>25</v>
      </c>
      <c r="J35" s="22"/>
      <c r="K35" s="22"/>
      <c r="L35" s="22"/>
      <c r="M35" s="14" t="s">
        <v>161</v>
      </c>
      <c r="N35"/>
      <c r="O35" s="8" t="s">
        <v>162</v>
      </c>
      <c r="P35" s="9" t="s">
        <v>55</v>
      </c>
      <c r="Q35" s="10">
        <f t="shared" si="2"/>
        <v>32</v>
      </c>
      <c r="R35" s="11" t="str">
        <f t="shared" si="3"/>
        <v>31 - 40</v>
      </c>
      <c r="S35" s="12" t="s">
        <v>154</v>
      </c>
      <c r="T35" s="9"/>
      <c r="U35" s="13"/>
      <c r="V35" s="14" t="s">
        <v>163</v>
      </c>
      <c r="W35" s="15" t="s">
        <v>164</v>
      </c>
      <c r="Y35" s="9"/>
    </row>
    <row r="36" spans="1:25" ht="25.5" x14ac:dyDescent="0.25">
      <c r="A36" s="22"/>
      <c r="B36" s="22"/>
      <c r="C36" s="3">
        <v>0</v>
      </c>
      <c r="D36" s="22"/>
      <c r="E36" s="22"/>
      <c r="F36" s="22"/>
      <c r="G36" s="3" t="s">
        <v>25</v>
      </c>
      <c r="H36" s="22"/>
      <c r="I36" s="3" t="s">
        <v>25</v>
      </c>
      <c r="J36" s="22"/>
      <c r="K36" s="22"/>
      <c r="L36" s="22"/>
      <c r="M36" s="14" t="s">
        <v>165</v>
      </c>
      <c r="N36"/>
      <c r="O36" s="8" t="s">
        <v>166</v>
      </c>
      <c r="P36" s="9" t="s">
        <v>55</v>
      </c>
      <c r="Q36" s="10">
        <f t="shared" si="2"/>
        <v>54</v>
      </c>
      <c r="R36" s="11" t="str">
        <f t="shared" si="3"/>
        <v>&gt; 50</v>
      </c>
      <c r="S36" s="12" t="s">
        <v>154</v>
      </c>
      <c r="T36" s="9"/>
      <c r="U36" s="13"/>
      <c r="V36" s="14" t="s">
        <v>167</v>
      </c>
      <c r="W36" s="15" t="s">
        <v>168</v>
      </c>
      <c r="Y36" s="9"/>
    </row>
    <row r="37" spans="1:25" ht="25.5" x14ac:dyDescent="0.25">
      <c r="A37" s="22"/>
      <c r="B37" s="22"/>
      <c r="C37" s="3">
        <v>0</v>
      </c>
      <c r="D37" s="22"/>
      <c r="E37" s="22"/>
      <c r="F37" s="22"/>
      <c r="G37" s="3" t="s">
        <v>25</v>
      </c>
      <c r="H37" s="22"/>
      <c r="I37" s="3" t="s">
        <v>25</v>
      </c>
      <c r="J37" s="22"/>
      <c r="K37" s="22"/>
      <c r="L37" s="22"/>
      <c r="M37" s="14" t="s">
        <v>169</v>
      </c>
      <c r="N37"/>
      <c r="O37" s="8" t="s">
        <v>170</v>
      </c>
      <c r="P37" s="9" t="s">
        <v>28</v>
      </c>
      <c r="Q37" s="10">
        <f t="shared" si="2"/>
        <v>29</v>
      </c>
      <c r="R37" s="11" t="str">
        <f t="shared" si="3"/>
        <v>21 - 30</v>
      </c>
      <c r="S37" s="12" t="s">
        <v>42</v>
      </c>
      <c r="T37" s="9"/>
      <c r="U37" s="13"/>
      <c r="V37" s="14" t="s">
        <v>171</v>
      </c>
      <c r="W37" s="15" t="s">
        <v>172</v>
      </c>
      <c r="Y37" s="9"/>
    </row>
    <row r="38" spans="1:25" ht="25.5" x14ac:dyDescent="0.25">
      <c r="A38" s="22"/>
      <c r="B38" s="22"/>
      <c r="C38" s="3">
        <v>0</v>
      </c>
      <c r="D38" s="22"/>
      <c r="E38" s="22"/>
      <c r="F38" s="22"/>
      <c r="G38" s="3" t="s">
        <v>25</v>
      </c>
      <c r="H38" s="22"/>
      <c r="I38" s="3" t="s">
        <v>25</v>
      </c>
      <c r="J38" s="22"/>
      <c r="K38" s="22"/>
      <c r="L38" s="22"/>
      <c r="M38" s="14" t="s">
        <v>173</v>
      </c>
      <c r="N38"/>
      <c r="O38" s="8" t="s">
        <v>174</v>
      </c>
      <c r="P38" s="9" t="s">
        <v>28</v>
      </c>
      <c r="Q38" s="10">
        <f t="shared" si="2"/>
        <v>46</v>
      </c>
      <c r="R38" s="11" t="str">
        <f t="shared" si="3"/>
        <v>41 - 50</v>
      </c>
      <c r="S38" s="12" t="s">
        <v>154</v>
      </c>
      <c r="T38" s="9"/>
      <c r="U38" s="13"/>
      <c r="V38" s="8" t="s">
        <v>175</v>
      </c>
      <c r="W38" s="15" t="s">
        <v>176</v>
      </c>
      <c r="Y38" s="9"/>
    </row>
    <row r="39" spans="1:25" ht="25.5" x14ac:dyDescent="0.25">
      <c r="A39" s="22"/>
      <c r="B39" s="22"/>
      <c r="C39" s="3">
        <v>0</v>
      </c>
      <c r="D39" s="22"/>
      <c r="E39" s="22"/>
      <c r="F39" s="22"/>
      <c r="G39" s="3" t="s">
        <v>25</v>
      </c>
      <c r="H39" s="22"/>
      <c r="I39" s="3" t="s">
        <v>25</v>
      </c>
      <c r="J39" s="22"/>
      <c r="K39" s="22"/>
      <c r="L39" s="22"/>
      <c r="M39" s="14" t="s">
        <v>177</v>
      </c>
      <c r="N39"/>
      <c r="O39" s="8" t="s">
        <v>178</v>
      </c>
      <c r="P39" s="9" t="s">
        <v>28</v>
      </c>
      <c r="Q39" s="10">
        <f t="shared" si="2"/>
        <v>47</v>
      </c>
      <c r="R39" s="11" t="str">
        <f t="shared" si="3"/>
        <v>41 - 50</v>
      </c>
      <c r="S39" s="12" t="s">
        <v>154</v>
      </c>
      <c r="T39" s="9"/>
      <c r="U39" s="13"/>
      <c r="V39" s="14" t="s">
        <v>179</v>
      </c>
      <c r="W39" s="15" t="s">
        <v>180</v>
      </c>
      <c r="Y39" s="9"/>
    </row>
    <row r="40" spans="1:25" ht="25.5" x14ac:dyDescent="0.25">
      <c r="A40" s="22"/>
      <c r="B40" s="22"/>
      <c r="C40" s="3">
        <v>0</v>
      </c>
      <c r="D40" s="22"/>
      <c r="E40" s="22"/>
      <c r="F40" s="22"/>
      <c r="G40" s="3" t="s">
        <v>25</v>
      </c>
      <c r="H40" s="22"/>
      <c r="I40" s="3" t="s">
        <v>25</v>
      </c>
      <c r="J40" s="22"/>
      <c r="K40" s="22"/>
      <c r="L40" s="22"/>
      <c r="M40" s="14" t="s">
        <v>181</v>
      </c>
      <c r="N40"/>
      <c r="O40" s="8" t="s">
        <v>182</v>
      </c>
      <c r="P40" s="9" t="s">
        <v>28</v>
      </c>
      <c r="Q40" s="10">
        <f t="shared" si="2"/>
        <v>44</v>
      </c>
      <c r="R40" s="11" t="str">
        <f t="shared" si="3"/>
        <v>41 - 50</v>
      </c>
      <c r="S40" s="12" t="s">
        <v>154</v>
      </c>
      <c r="T40" s="9"/>
      <c r="U40" s="13"/>
      <c r="V40" s="14" t="s">
        <v>183</v>
      </c>
      <c r="W40" s="15" t="s">
        <v>184</v>
      </c>
      <c r="Y40" s="9"/>
    </row>
    <row r="41" spans="1:25" x14ac:dyDescent="0.25">
      <c r="A41" s="22"/>
      <c r="B41" s="22"/>
      <c r="C41" s="3">
        <v>0</v>
      </c>
      <c r="D41" s="22"/>
      <c r="E41" s="22"/>
      <c r="F41" s="22"/>
      <c r="G41" s="3" t="s">
        <v>25</v>
      </c>
      <c r="H41" s="22"/>
      <c r="I41" s="3" t="s">
        <v>25</v>
      </c>
      <c r="J41" s="22"/>
      <c r="K41" s="22"/>
      <c r="L41" s="22"/>
      <c r="M41" s="14" t="s">
        <v>185</v>
      </c>
      <c r="N41"/>
      <c r="O41" s="8" t="s">
        <v>186</v>
      </c>
      <c r="P41" s="9" t="s">
        <v>28</v>
      </c>
      <c r="Q41" s="10">
        <f t="shared" si="2"/>
        <v>43</v>
      </c>
      <c r="R41" s="11" t="str">
        <f t="shared" si="3"/>
        <v>41 - 50</v>
      </c>
      <c r="S41" s="12" t="s">
        <v>42</v>
      </c>
      <c r="T41" s="9"/>
      <c r="U41" s="13"/>
      <c r="V41" s="14" t="s">
        <v>187</v>
      </c>
      <c r="W41" s="15"/>
      <c r="Y41" s="9"/>
    </row>
    <row r="42" spans="1:25" ht="25.5" x14ac:dyDescent="0.25">
      <c r="A42" s="22"/>
      <c r="B42" s="22"/>
      <c r="C42" s="3">
        <v>0</v>
      </c>
      <c r="D42" s="22"/>
      <c r="E42" s="22"/>
      <c r="F42" s="22"/>
      <c r="G42" s="3" t="s">
        <v>25</v>
      </c>
      <c r="H42" s="22"/>
      <c r="I42" s="3" t="s">
        <v>25</v>
      </c>
      <c r="J42" s="22"/>
      <c r="K42" s="22"/>
      <c r="L42" s="22"/>
      <c r="M42" s="14" t="s">
        <v>188</v>
      </c>
      <c r="N42"/>
      <c r="O42" s="16" t="s">
        <v>189</v>
      </c>
      <c r="P42" s="9" t="s">
        <v>28</v>
      </c>
      <c r="Q42" s="10">
        <f t="shared" si="2"/>
        <v>42</v>
      </c>
      <c r="R42" s="11" t="str">
        <f t="shared" si="3"/>
        <v>41 - 50</v>
      </c>
      <c r="S42" s="12" t="s">
        <v>190</v>
      </c>
      <c r="T42" s="9"/>
      <c r="U42" s="13"/>
      <c r="V42" s="14" t="s">
        <v>191</v>
      </c>
      <c r="W42" s="15" t="s">
        <v>192</v>
      </c>
      <c r="Y42" s="9"/>
    </row>
    <row r="43" spans="1:25" ht="25.5" x14ac:dyDescent="0.25">
      <c r="A43" s="22"/>
      <c r="B43" s="22"/>
      <c r="C43" s="3">
        <v>0</v>
      </c>
      <c r="D43" s="22"/>
      <c r="E43" s="22"/>
      <c r="F43" s="22"/>
      <c r="G43" s="3" t="s">
        <v>25</v>
      </c>
      <c r="H43" s="22"/>
      <c r="I43" s="3" t="s">
        <v>25</v>
      </c>
      <c r="J43" s="22"/>
      <c r="K43" s="22"/>
      <c r="L43" s="22"/>
      <c r="M43" s="14" t="s">
        <v>193</v>
      </c>
      <c r="N43"/>
      <c r="O43" s="8" t="s">
        <v>194</v>
      </c>
      <c r="P43" s="9" t="s">
        <v>28</v>
      </c>
      <c r="Q43" s="10">
        <f t="shared" si="2"/>
        <v>45</v>
      </c>
      <c r="R43" s="11" t="str">
        <f t="shared" si="3"/>
        <v>41 - 50</v>
      </c>
      <c r="S43" s="12" t="s">
        <v>190</v>
      </c>
      <c r="T43" s="9"/>
      <c r="U43" s="13"/>
      <c r="V43" s="14" t="s">
        <v>195</v>
      </c>
      <c r="W43" s="15" t="s">
        <v>196</v>
      </c>
      <c r="Y43" s="9"/>
    </row>
    <row r="44" spans="1:25" ht="25.5" x14ac:dyDescent="0.25">
      <c r="A44" s="22"/>
      <c r="B44" s="22"/>
      <c r="C44" s="3">
        <v>0</v>
      </c>
      <c r="D44" s="22"/>
      <c r="E44" s="22"/>
      <c r="F44" s="22"/>
      <c r="G44" s="3" t="s">
        <v>25</v>
      </c>
      <c r="H44" s="22"/>
      <c r="I44" s="3" t="s">
        <v>25</v>
      </c>
      <c r="J44" s="22"/>
      <c r="K44" s="22"/>
      <c r="L44" s="22"/>
      <c r="M44" s="14" t="s">
        <v>197</v>
      </c>
      <c r="N44"/>
      <c r="O44" s="8" t="s">
        <v>198</v>
      </c>
      <c r="P44" s="9" t="s">
        <v>28</v>
      </c>
      <c r="Q44" s="10">
        <f t="shared" si="2"/>
        <v>35</v>
      </c>
      <c r="R44" s="11" t="str">
        <f t="shared" si="3"/>
        <v>31 - 40</v>
      </c>
      <c r="S44" s="12" t="s">
        <v>83</v>
      </c>
      <c r="T44" s="9"/>
      <c r="U44" s="13"/>
      <c r="V44" s="14" t="s">
        <v>199</v>
      </c>
      <c r="W44" s="15" t="s">
        <v>200</v>
      </c>
      <c r="Y44" s="9"/>
    </row>
    <row r="45" spans="1:25" ht="25.5" x14ac:dyDescent="0.25">
      <c r="A45" s="22"/>
      <c r="B45" s="22"/>
      <c r="C45" s="3">
        <v>0</v>
      </c>
      <c r="D45" s="22"/>
      <c r="E45" s="22"/>
      <c r="F45" s="22"/>
      <c r="G45" s="3" t="s">
        <v>25</v>
      </c>
      <c r="H45" s="22"/>
      <c r="I45" s="3" t="s">
        <v>25</v>
      </c>
      <c r="J45" s="22"/>
      <c r="K45" s="22"/>
      <c r="L45" s="22"/>
      <c r="M45" s="14" t="s">
        <v>201</v>
      </c>
      <c r="N45"/>
      <c r="O45" s="16" t="s">
        <v>202</v>
      </c>
      <c r="P45" s="9" t="s">
        <v>28</v>
      </c>
      <c r="Q45" s="10">
        <f t="shared" si="2"/>
        <v>46</v>
      </c>
      <c r="R45" s="11" t="str">
        <f t="shared" si="3"/>
        <v>41 - 50</v>
      </c>
      <c r="S45" s="12" t="s">
        <v>42</v>
      </c>
      <c r="T45" s="9"/>
      <c r="U45" s="13"/>
      <c r="V45" s="14" t="s">
        <v>203</v>
      </c>
      <c r="W45" s="15" t="s">
        <v>204</v>
      </c>
      <c r="Y45" s="9"/>
    </row>
    <row r="46" spans="1:25" ht="25.5" x14ac:dyDescent="0.25">
      <c r="A46" s="22"/>
      <c r="B46" s="22"/>
      <c r="C46" s="3">
        <v>0</v>
      </c>
      <c r="D46" s="22"/>
      <c r="E46" s="22"/>
      <c r="F46" s="22"/>
      <c r="G46" s="3" t="s">
        <v>25</v>
      </c>
      <c r="H46" s="22"/>
      <c r="I46" s="3" t="s">
        <v>25</v>
      </c>
      <c r="J46" s="22"/>
      <c r="K46" s="22"/>
      <c r="L46" s="22"/>
      <c r="M46" s="14" t="s">
        <v>205</v>
      </c>
      <c r="N46"/>
      <c r="O46" s="8" t="s">
        <v>206</v>
      </c>
      <c r="P46" s="9" t="s">
        <v>28</v>
      </c>
      <c r="Q46" s="10">
        <f t="shared" si="2"/>
        <v>31</v>
      </c>
      <c r="R46" s="11" t="str">
        <f t="shared" si="3"/>
        <v>31 - 40</v>
      </c>
      <c r="S46" s="12" t="s">
        <v>154</v>
      </c>
      <c r="T46" s="9"/>
      <c r="U46" s="13"/>
      <c r="V46" s="14" t="s">
        <v>207</v>
      </c>
      <c r="W46" s="15" t="s">
        <v>208</v>
      </c>
      <c r="Y46" s="9"/>
    </row>
    <row r="47" spans="1:25" ht="25.5" x14ac:dyDescent="0.25">
      <c r="A47" s="22"/>
      <c r="B47" s="22"/>
      <c r="C47" s="3">
        <v>0</v>
      </c>
      <c r="D47" s="22"/>
      <c r="E47" s="22"/>
      <c r="F47" s="22"/>
      <c r="G47" s="3" t="s">
        <v>25</v>
      </c>
      <c r="H47" s="22"/>
      <c r="I47" s="3" t="s">
        <v>25</v>
      </c>
      <c r="J47" s="22"/>
      <c r="K47" s="22"/>
      <c r="L47" s="22"/>
      <c r="M47" s="14" t="s">
        <v>209</v>
      </c>
      <c r="N47"/>
      <c r="O47" s="8" t="s">
        <v>210</v>
      </c>
      <c r="P47" s="9" t="s">
        <v>28</v>
      </c>
      <c r="Q47" s="10">
        <f t="shared" si="2"/>
        <v>38</v>
      </c>
      <c r="R47" s="11" t="str">
        <f t="shared" si="3"/>
        <v>31 - 40</v>
      </c>
      <c r="S47" s="12" t="s">
        <v>83</v>
      </c>
      <c r="T47" s="9"/>
      <c r="U47" s="13"/>
      <c r="V47" s="18" t="s">
        <v>211</v>
      </c>
      <c r="W47" s="15" t="s">
        <v>212</v>
      </c>
      <c r="Y47" s="9"/>
    </row>
    <row r="48" spans="1:25" ht="25.5" x14ac:dyDescent="0.25">
      <c r="A48" s="22"/>
      <c r="B48" s="22"/>
      <c r="C48" s="3">
        <v>0</v>
      </c>
      <c r="D48" s="22"/>
      <c r="E48" s="22"/>
      <c r="F48" s="22"/>
      <c r="G48" s="3" t="s">
        <v>25</v>
      </c>
      <c r="H48" s="22"/>
      <c r="I48" s="3" t="s">
        <v>25</v>
      </c>
      <c r="J48" s="22"/>
      <c r="K48" s="22"/>
      <c r="L48" s="22"/>
      <c r="M48" s="14" t="s">
        <v>213</v>
      </c>
      <c r="N48"/>
      <c r="O48" s="8" t="s">
        <v>214</v>
      </c>
      <c r="P48" s="9" t="s">
        <v>28</v>
      </c>
      <c r="Q48" s="10">
        <f t="shared" si="2"/>
        <v>38</v>
      </c>
      <c r="R48" s="11" t="str">
        <f t="shared" si="3"/>
        <v>31 - 40</v>
      </c>
      <c r="S48" s="12" t="s">
        <v>83</v>
      </c>
      <c r="T48" s="9"/>
      <c r="U48" s="13"/>
      <c r="V48" s="14" t="s">
        <v>215</v>
      </c>
      <c r="W48" s="15" t="s">
        <v>216</v>
      </c>
      <c r="Y48" s="9"/>
    </row>
    <row r="49" spans="1:25" ht="25.5" x14ac:dyDescent="0.25">
      <c r="A49" s="22"/>
      <c r="B49" s="22"/>
      <c r="C49" s="3">
        <v>0</v>
      </c>
      <c r="D49" s="22"/>
      <c r="E49" s="22"/>
      <c r="F49" s="22"/>
      <c r="G49" s="3" t="s">
        <v>25</v>
      </c>
      <c r="H49" s="22"/>
      <c r="I49" s="3" t="s">
        <v>25</v>
      </c>
      <c r="J49" s="22"/>
      <c r="K49" s="22"/>
      <c r="L49" s="22"/>
      <c r="M49" s="14" t="s">
        <v>217</v>
      </c>
      <c r="N49"/>
      <c r="O49" s="8" t="s">
        <v>218</v>
      </c>
      <c r="P49" s="9" t="s">
        <v>28</v>
      </c>
      <c r="Q49" s="10">
        <f t="shared" si="2"/>
        <v>31</v>
      </c>
      <c r="R49" s="11" t="str">
        <f t="shared" si="3"/>
        <v>31 - 40</v>
      </c>
      <c r="S49" s="12" t="s">
        <v>154</v>
      </c>
      <c r="T49" s="9"/>
      <c r="U49" s="13"/>
      <c r="V49" s="14" t="s">
        <v>219</v>
      </c>
      <c r="W49" s="15" t="s">
        <v>220</v>
      </c>
      <c r="Y49" s="9"/>
    </row>
    <row r="50" spans="1:25" ht="25.5" x14ac:dyDescent="0.25">
      <c r="A50" s="22"/>
      <c r="B50" s="22"/>
      <c r="C50" s="3">
        <v>0</v>
      </c>
      <c r="D50" s="22"/>
      <c r="E50" s="22"/>
      <c r="F50" s="22"/>
      <c r="G50" s="3" t="s">
        <v>25</v>
      </c>
      <c r="H50" s="22"/>
      <c r="I50" s="3" t="s">
        <v>25</v>
      </c>
      <c r="J50" s="22"/>
      <c r="K50" s="22"/>
      <c r="L50" s="22"/>
      <c r="M50" s="20" t="s">
        <v>221</v>
      </c>
      <c r="N50"/>
      <c r="O50" s="8" t="s">
        <v>222</v>
      </c>
      <c r="P50" s="9" t="s">
        <v>28</v>
      </c>
      <c r="Q50" s="10">
        <f t="shared" si="2"/>
        <v>28</v>
      </c>
      <c r="R50" s="11" t="str">
        <f t="shared" si="3"/>
        <v>21 - 30</v>
      </c>
      <c r="S50" s="12" t="s">
        <v>154</v>
      </c>
      <c r="T50" s="9"/>
      <c r="U50" s="13"/>
      <c r="V50" s="20" t="s">
        <v>223</v>
      </c>
      <c r="W50" s="15" t="s">
        <v>224</v>
      </c>
      <c r="Y50" s="9"/>
    </row>
    <row r="51" spans="1:25" ht="25.5" x14ac:dyDescent="0.25">
      <c r="A51" s="22"/>
      <c r="B51" s="22"/>
      <c r="C51" s="3">
        <v>0</v>
      </c>
      <c r="D51" s="22"/>
      <c r="E51" s="22"/>
      <c r="F51" s="22"/>
      <c r="G51" s="3" t="s">
        <v>25</v>
      </c>
      <c r="H51" s="22"/>
      <c r="I51" s="3" t="s">
        <v>25</v>
      </c>
      <c r="J51" s="22"/>
      <c r="K51" s="22"/>
      <c r="L51" s="22"/>
      <c r="M51" s="20" t="s">
        <v>225</v>
      </c>
      <c r="N51"/>
      <c r="O51" s="8" t="s">
        <v>226</v>
      </c>
      <c r="P51" s="9" t="s">
        <v>55</v>
      </c>
      <c r="Q51" s="10">
        <f t="shared" si="2"/>
        <v>30</v>
      </c>
      <c r="R51" s="11" t="str">
        <f t="shared" si="3"/>
        <v>21 - 30</v>
      </c>
      <c r="S51" s="12" t="s">
        <v>42</v>
      </c>
      <c r="T51" s="9"/>
      <c r="U51" s="13"/>
      <c r="V51" s="20" t="s">
        <v>227</v>
      </c>
      <c r="W51" s="15" t="s">
        <v>228</v>
      </c>
      <c r="Y51" s="9"/>
    </row>
    <row r="52" spans="1:25" ht="25.5" x14ac:dyDescent="0.25">
      <c r="A52" s="22"/>
      <c r="B52" s="22"/>
      <c r="C52" s="3">
        <v>0</v>
      </c>
      <c r="D52" s="22"/>
      <c r="E52" s="22"/>
      <c r="F52" s="22"/>
      <c r="G52" s="3" t="s">
        <v>25</v>
      </c>
      <c r="H52" s="22"/>
      <c r="I52" s="3" t="s">
        <v>25</v>
      </c>
      <c r="J52" s="22"/>
      <c r="K52" s="22"/>
      <c r="L52" s="22"/>
      <c r="M52" s="20" t="s">
        <v>229</v>
      </c>
      <c r="N52"/>
      <c r="O52" s="8" t="s">
        <v>230</v>
      </c>
      <c r="P52" s="9" t="s">
        <v>55</v>
      </c>
      <c r="Q52" s="10">
        <f t="shared" si="2"/>
        <v>25</v>
      </c>
      <c r="R52" s="11" t="str">
        <f t="shared" si="3"/>
        <v>21 - 30</v>
      </c>
      <c r="S52" s="12" t="s">
        <v>154</v>
      </c>
      <c r="T52" s="9"/>
      <c r="U52" s="13"/>
      <c r="V52" s="20" t="s">
        <v>231</v>
      </c>
      <c r="W52" s="15" t="s">
        <v>232</v>
      </c>
      <c r="Y52" s="9"/>
    </row>
    <row r="53" spans="1:25" ht="25.5" x14ac:dyDescent="0.25">
      <c r="A53" s="22"/>
      <c r="B53" s="22"/>
      <c r="C53" s="3">
        <v>0</v>
      </c>
      <c r="D53" s="22"/>
      <c r="E53" s="22"/>
      <c r="F53" s="22"/>
      <c r="G53" s="3" t="s">
        <v>25</v>
      </c>
      <c r="H53" s="22"/>
      <c r="I53" s="3" t="s">
        <v>25</v>
      </c>
      <c r="J53" s="22"/>
      <c r="K53" s="22"/>
      <c r="L53" s="22"/>
      <c r="M53" s="20" t="s">
        <v>233</v>
      </c>
      <c r="N53"/>
      <c r="O53" s="8" t="s">
        <v>234</v>
      </c>
      <c r="P53" s="9" t="s">
        <v>55</v>
      </c>
      <c r="Q53" s="10">
        <f t="shared" si="2"/>
        <v>30</v>
      </c>
      <c r="R53" s="11" t="str">
        <f t="shared" si="3"/>
        <v>21 - 30</v>
      </c>
      <c r="S53" s="12" t="s">
        <v>154</v>
      </c>
      <c r="T53" s="9"/>
      <c r="U53" s="13"/>
      <c r="V53" s="20" t="s">
        <v>235</v>
      </c>
      <c r="W53" s="15" t="s">
        <v>236</v>
      </c>
      <c r="Y53" s="9"/>
    </row>
    <row r="54" spans="1:25" ht="25.5" x14ac:dyDescent="0.25">
      <c r="A54" s="22"/>
      <c r="B54" s="22"/>
      <c r="C54" s="3">
        <v>0</v>
      </c>
      <c r="D54" s="22"/>
      <c r="E54" s="22"/>
      <c r="F54" s="22"/>
      <c r="G54" s="3" t="s">
        <v>25</v>
      </c>
      <c r="H54" s="22"/>
      <c r="I54" s="3" t="s">
        <v>25</v>
      </c>
      <c r="J54" s="22"/>
      <c r="K54" s="22"/>
      <c r="L54" s="22"/>
      <c r="M54" s="20" t="s">
        <v>237</v>
      </c>
      <c r="N54"/>
      <c r="O54" s="8" t="s">
        <v>238</v>
      </c>
      <c r="P54" s="9" t="s">
        <v>55</v>
      </c>
      <c r="Q54" s="10">
        <f t="shared" si="2"/>
        <v>39</v>
      </c>
      <c r="R54" s="11" t="str">
        <f t="shared" si="3"/>
        <v>31 - 40</v>
      </c>
      <c r="S54" s="12" t="s">
        <v>42</v>
      </c>
      <c r="T54" s="9"/>
      <c r="U54" s="13"/>
      <c r="V54" s="20" t="s">
        <v>239</v>
      </c>
      <c r="W54" s="15" t="s">
        <v>240</v>
      </c>
      <c r="Y54" s="9"/>
    </row>
    <row r="55" spans="1:25" ht="25.5" x14ac:dyDescent="0.25">
      <c r="A55" s="22"/>
      <c r="B55" s="22"/>
      <c r="C55" s="3">
        <v>0</v>
      </c>
      <c r="D55" s="22"/>
      <c r="E55" s="22"/>
      <c r="F55" s="22"/>
      <c r="G55" s="3" t="s">
        <v>25</v>
      </c>
      <c r="H55" s="22"/>
      <c r="I55" s="3" t="s">
        <v>25</v>
      </c>
      <c r="J55" s="22"/>
      <c r="K55" s="22"/>
      <c r="L55" s="22"/>
      <c r="M55" s="20" t="s">
        <v>241</v>
      </c>
      <c r="N55"/>
      <c r="O55" s="8" t="s">
        <v>242</v>
      </c>
      <c r="P55" s="9" t="s">
        <v>55</v>
      </c>
      <c r="Q55" s="10">
        <f t="shared" si="2"/>
        <v>36</v>
      </c>
      <c r="R55" s="11" t="str">
        <f t="shared" si="3"/>
        <v>31 - 40</v>
      </c>
      <c r="S55" s="12" t="s">
        <v>29</v>
      </c>
      <c r="T55" s="9"/>
      <c r="U55" s="13"/>
      <c r="V55" s="20" t="s">
        <v>243</v>
      </c>
      <c r="W55" s="15" t="s">
        <v>244</v>
      </c>
      <c r="Y55" s="9"/>
    </row>
    <row r="56" spans="1:25" ht="25.5" x14ac:dyDescent="0.25">
      <c r="A56" s="22"/>
      <c r="B56" s="22"/>
      <c r="C56" s="3">
        <v>0</v>
      </c>
      <c r="D56" s="22"/>
      <c r="E56" s="22"/>
      <c r="F56" s="22"/>
      <c r="G56" s="3" t="s">
        <v>25</v>
      </c>
      <c r="H56" s="22"/>
      <c r="I56" s="3" t="s">
        <v>25</v>
      </c>
      <c r="J56" s="22"/>
      <c r="K56" s="22"/>
      <c r="L56" s="22"/>
      <c r="M56" s="20" t="s">
        <v>245</v>
      </c>
      <c r="N56"/>
      <c r="O56" s="8" t="s">
        <v>246</v>
      </c>
      <c r="P56" s="9" t="s">
        <v>55</v>
      </c>
      <c r="Q56" s="10">
        <f t="shared" si="2"/>
        <v>32</v>
      </c>
      <c r="R56" s="11" t="str">
        <f t="shared" si="3"/>
        <v>31 - 40</v>
      </c>
      <c r="S56" s="12" t="s">
        <v>42</v>
      </c>
      <c r="T56" s="9"/>
      <c r="U56" s="13"/>
      <c r="V56" s="20" t="s">
        <v>247</v>
      </c>
      <c r="W56" s="15" t="s">
        <v>248</v>
      </c>
      <c r="Y56" s="9"/>
    </row>
    <row r="57" spans="1:25" ht="25.5" x14ac:dyDescent="0.25">
      <c r="A57" s="22"/>
      <c r="B57" s="22"/>
      <c r="C57" s="3">
        <v>0</v>
      </c>
      <c r="D57" s="22"/>
      <c r="E57" s="22"/>
      <c r="F57" s="22"/>
      <c r="G57" s="3" t="s">
        <v>25</v>
      </c>
      <c r="H57" s="22"/>
      <c r="I57" s="3" t="s">
        <v>25</v>
      </c>
      <c r="J57" s="22"/>
      <c r="K57" s="22"/>
      <c r="L57" s="22"/>
      <c r="M57" s="20" t="s">
        <v>249</v>
      </c>
      <c r="N57"/>
      <c r="O57" s="8" t="s">
        <v>250</v>
      </c>
      <c r="P57" s="9" t="s">
        <v>55</v>
      </c>
      <c r="Q57" s="10">
        <f t="shared" si="2"/>
        <v>50</v>
      </c>
      <c r="R57" s="11" t="str">
        <f t="shared" si="3"/>
        <v>41 - 50</v>
      </c>
      <c r="S57" s="12" t="s">
        <v>42</v>
      </c>
      <c r="T57" s="9"/>
      <c r="U57" s="13"/>
      <c r="V57" s="20" t="s">
        <v>251</v>
      </c>
      <c r="W57" s="15" t="s">
        <v>252</v>
      </c>
      <c r="Y57" s="9"/>
    </row>
    <row r="58" spans="1:25" ht="25.5" x14ac:dyDescent="0.25">
      <c r="A58" s="22"/>
      <c r="B58" s="22"/>
      <c r="C58" s="3">
        <v>0</v>
      </c>
      <c r="D58" s="22"/>
      <c r="E58" s="22"/>
      <c r="F58" s="22"/>
      <c r="G58" s="3" t="s">
        <v>25</v>
      </c>
      <c r="H58" s="22"/>
      <c r="I58" s="3" t="s">
        <v>25</v>
      </c>
      <c r="J58" s="22"/>
      <c r="K58" s="22"/>
      <c r="L58" s="22"/>
      <c r="M58" s="20" t="s">
        <v>253</v>
      </c>
      <c r="N58"/>
      <c r="O58" s="8" t="s">
        <v>254</v>
      </c>
      <c r="P58" s="9" t="s">
        <v>55</v>
      </c>
      <c r="Q58" s="10">
        <f t="shared" si="2"/>
        <v>44</v>
      </c>
      <c r="R58" s="11" t="str">
        <f t="shared" si="3"/>
        <v>41 - 50</v>
      </c>
      <c r="S58" s="12" t="s">
        <v>29</v>
      </c>
      <c r="T58" s="9"/>
      <c r="U58" s="13"/>
      <c r="V58" s="20" t="s">
        <v>255</v>
      </c>
      <c r="W58" s="15" t="s">
        <v>256</v>
      </c>
      <c r="Y58" s="9"/>
    </row>
    <row r="59" spans="1:25" ht="25.5" x14ac:dyDescent="0.25">
      <c r="A59" s="22"/>
      <c r="B59" s="22"/>
      <c r="C59" s="3">
        <v>0</v>
      </c>
      <c r="D59" s="22"/>
      <c r="E59" s="22"/>
      <c r="F59" s="22"/>
      <c r="G59" s="3" t="s">
        <v>25</v>
      </c>
      <c r="H59" s="22"/>
      <c r="I59" s="3" t="s">
        <v>25</v>
      </c>
      <c r="J59" s="22"/>
      <c r="K59" s="22"/>
      <c r="L59" s="22"/>
      <c r="M59" s="20" t="s">
        <v>257</v>
      </c>
      <c r="N59"/>
      <c r="O59" s="8" t="s">
        <v>258</v>
      </c>
      <c r="P59" s="9" t="s">
        <v>55</v>
      </c>
      <c r="Q59" s="10">
        <f t="shared" si="2"/>
        <v>52</v>
      </c>
      <c r="R59" s="11" t="str">
        <f t="shared" si="3"/>
        <v>&gt; 50</v>
      </c>
      <c r="S59" s="12" t="s">
        <v>154</v>
      </c>
      <c r="T59" s="9"/>
      <c r="U59" s="13"/>
      <c r="V59" s="21" t="s">
        <v>255</v>
      </c>
      <c r="W59" s="15" t="s">
        <v>259</v>
      </c>
      <c r="Y59" s="9"/>
    </row>
    <row r="60" spans="1:25" ht="25.5" x14ac:dyDescent="0.25">
      <c r="A60" s="22"/>
      <c r="B60" s="22"/>
      <c r="C60" s="3">
        <v>0</v>
      </c>
      <c r="D60" s="22"/>
      <c r="E60" s="22"/>
      <c r="F60" s="22"/>
      <c r="G60" s="3" t="s">
        <v>25</v>
      </c>
      <c r="H60" s="22"/>
      <c r="I60" s="3" t="s">
        <v>25</v>
      </c>
      <c r="J60" s="22"/>
      <c r="K60" s="22"/>
      <c r="L60" s="22"/>
      <c r="M60" s="20" t="s">
        <v>260</v>
      </c>
      <c r="N60"/>
      <c r="O60" s="8" t="s">
        <v>261</v>
      </c>
      <c r="P60" s="9" t="s">
        <v>55</v>
      </c>
      <c r="Q60" s="10">
        <f t="shared" si="2"/>
        <v>29</v>
      </c>
      <c r="R60" s="11" t="str">
        <f t="shared" si="3"/>
        <v>21 - 30</v>
      </c>
      <c r="S60" s="12" t="s">
        <v>42</v>
      </c>
      <c r="T60" s="9"/>
      <c r="U60" s="13"/>
      <c r="V60" s="20" t="s">
        <v>262</v>
      </c>
      <c r="W60" s="15" t="s">
        <v>263</v>
      </c>
      <c r="Y60" s="9"/>
    </row>
    <row r="61" spans="1:25" x14ac:dyDescent="0.25">
      <c r="A61" s="22"/>
      <c r="B61" s="22"/>
      <c r="C61" s="3">
        <v>0</v>
      </c>
      <c r="D61" s="22"/>
      <c r="E61" s="22"/>
      <c r="F61" s="22"/>
      <c r="G61" s="3" t="s">
        <v>25</v>
      </c>
      <c r="H61" s="22"/>
      <c r="I61" s="3" t="s">
        <v>25</v>
      </c>
      <c r="J61" s="22"/>
      <c r="K61" s="22"/>
      <c r="L61" s="22"/>
      <c r="M61" s="20" t="s">
        <v>264</v>
      </c>
      <c r="N61"/>
      <c r="O61" s="8" t="s">
        <v>265</v>
      </c>
      <c r="P61" s="9" t="s">
        <v>28</v>
      </c>
      <c r="Q61" s="10"/>
      <c r="R61" s="11"/>
      <c r="S61" s="12" t="s">
        <v>83</v>
      </c>
      <c r="T61" s="9"/>
      <c r="U61" s="13"/>
      <c r="V61" s="21" t="s">
        <v>266</v>
      </c>
      <c r="W61" s="15">
        <v>87851621216</v>
      </c>
      <c r="Y61" s="9"/>
    </row>
    <row r="62" spans="1:25" x14ac:dyDescent="0.25">
      <c r="C62" s="3">
        <v>0</v>
      </c>
      <c r="D62" s="22"/>
      <c r="E62" s="22"/>
      <c r="F62" s="22"/>
      <c r="G62" s="3" t="s">
        <v>25</v>
      </c>
      <c r="H62" s="22"/>
      <c r="I62" s="3" t="s">
        <v>25</v>
      </c>
      <c r="M62" s="7" t="s">
        <v>267</v>
      </c>
      <c r="N62"/>
      <c r="O62" s="8" t="s">
        <v>268</v>
      </c>
      <c r="P62" s="2" t="s">
        <v>28</v>
      </c>
      <c r="Q62" s="10">
        <f t="shared" ref="Q62:Q91" si="4">2014-VALUE(RIGHT(O62,4))</f>
        <v>55</v>
      </c>
      <c r="R62" s="11" t="str">
        <f t="shared" ref="R62:R91" si="5">IF(Q62&lt;21,"&lt; 21",IF(Q62&lt;=30,"21 - 30",IF(Q62&lt;=40,"31 - 40",IF(Q62&lt;=50,"41 - 50","&gt; 50" ))))</f>
        <v>&gt; 50</v>
      </c>
      <c r="S62" s="2" t="s">
        <v>42</v>
      </c>
      <c r="V62" s="14" t="s">
        <v>269</v>
      </c>
      <c r="W62" s="15"/>
    </row>
    <row r="63" spans="1:25" ht="89.25" x14ac:dyDescent="0.25">
      <c r="C63" s="3">
        <v>0</v>
      </c>
      <c r="D63" s="22"/>
      <c r="E63" s="22"/>
      <c r="F63" s="22"/>
      <c r="G63" s="3" t="s">
        <v>25</v>
      </c>
      <c r="H63" s="22"/>
      <c r="I63" s="3" t="s">
        <v>25</v>
      </c>
      <c r="M63" s="14" t="s">
        <v>270</v>
      </c>
      <c r="N63"/>
      <c r="O63" s="16" t="s">
        <v>271</v>
      </c>
      <c r="P63" s="2" t="s">
        <v>28</v>
      </c>
      <c r="Q63" s="10">
        <f t="shared" si="4"/>
        <v>56</v>
      </c>
      <c r="R63" s="11" t="str">
        <f t="shared" si="5"/>
        <v>&gt; 50</v>
      </c>
      <c r="S63" s="2" t="s">
        <v>154</v>
      </c>
      <c r="V63" s="14" t="s">
        <v>272</v>
      </c>
      <c r="W63" s="15" t="s">
        <v>273</v>
      </c>
    </row>
    <row r="64" spans="1:25" ht="25.5" x14ac:dyDescent="0.25">
      <c r="C64" s="3">
        <v>0</v>
      </c>
      <c r="D64" s="22"/>
      <c r="E64" s="22"/>
      <c r="F64" s="22"/>
      <c r="G64" s="3" t="s">
        <v>25</v>
      </c>
      <c r="H64" s="22"/>
      <c r="I64" s="3" t="s">
        <v>25</v>
      </c>
      <c r="M64" s="17" t="s">
        <v>274</v>
      </c>
      <c r="N64"/>
      <c r="O64" s="8" t="s">
        <v>275</v>
      </c>
      <c r="P64" s="2" t="s">
        <v>28</v>
      </c>
      <c r="Q64" s="10">
        <f t="shared" si="4"/>
        <v>40</v>
      </c>
      <c r="R64" s="11" t="str">
        <f t="shared" si="5"/>
        <v>31 - 40</v>
      </c>
      <c r="S64" s="2" t="s">
        <v>83</v>
      </c>
      <c r="V64" s="17" t="s">
        <v>276</v>
      </c>
      <c r="W64" s="15" t="s">
        <v>277</v>
      </c>
    </row>
    <row r="65" spans="3:23" ht="25.5" x14ac:dyDescent="0.25">
      <c r="C65" s="3">
        <v>0</v>
      </c>
      <c r="D65" s="22"/>
      <c r="E65" s="22"/>
      <c r="F65" s="22"/>
      <c r="G65" s="3" t="s">
        <v>25</v>
      </c>
      <c r="H65" s="22"/>
      <c r="I65" s="3" t="s">
        <v>25</v>
      </c>
      <c r="M65" s="14" t="s">
        <v>278</v>
      </c>
      <c r="N65"/>
      <c r="O65" s="8" t="s">
        <v>279</v>
      </c>
      <c r="P65" s="2" t="s">
        <v>28</v>
      </c>
      <c r="Q65" s="10">
        <f t="shared" si="4"/>
        <v>55</v>
      </c>
      <c r="R65" s="11" t="str">
        <f t="shared" si="5"/>
        <v>&gt; 50</v>
      </c>
      <c r="S65" s="2" t="s">
        <v>42</v>
      </c>
      <c r="V65" s="14" t="s">
        <v>280</v>
      </c>
      <c r="W65" s="15" t="s">
        <v>281</v>
      </c>
    </row>
    <row r="66" spans="3:23" ht="25.5" x14ac:dyDescent="0.25">
      <c r="C66" s="3">
        <v>0</v>
      </c>
      <c r="D66" s="22"/>
      <c r="E66" s="22"/>
      <c r="F66" s="22"/>
      <c r="G66" s="3" t="s">
        <v>25</v>
      </c>
      <c r="H66" s="22"/>
      <c r="I66" s="3" t="s">
        <v>25</v>
      </c>
      <c r="M66" s="14" t="s">
        <v>282</v>
      </c>
      <c r="N66"/>
      <c r="O66" s="8" t="s">
        <v>283</v>
      </c>
      <c r="P66" s="2" t="s">
        <v>28</v>
      </c>
      <c r="Q66" s="10">
        <f t="shared" si="4"/>
        <v>41</v>
      </c>
      <c r="R66" s="11" t="str">
        <f t="shared" si="5"/>
        <v>41 - 50</v>
      </c>
      <c r="S66" s="2" t="s">
        <v>42</v>
      </c>
      <c r="V66" s="14" t="s">
        <v>284</v>
      </c>
      <c r="W66" s="15" t="s">
        <v>285</v>
      </c>
    </row>
    <row r="67" spans="3:23" ht="25.5" x14ac:dyDescent="0.25">
      <c r="C67" s="3">
        <v>0</v>
      </c>
      <c r="D67" s="22"/>
      <c r="E67" s="22"/>
      <c r="F67" s="22"/>
      <c r="G67" s="3" t="s">
        <v>25</v>
      </c>
      <c r="H67" s="22"/>
      <c r="I67" s="3" t="s">
        <v>25</v>
      </c>
      <c r="M67" s="14" t="s">
        <v>286</v>
      </c>
      <c r="N67"/>
      <c r="O67" s="8" t="s">
        <v>287</v>
      </c>
      <c r="P67" s="2" t="s">
        <v>28</v>
      </c>
      <c r="Q67" s="10">
        <f t="shared" si="4"/>
        <v>30</v>
      </c>
      <c r="R67" s="11" t="str">
        <f t="shared" si="5"/>
        <v>21 - 30</v>
      </c>
      <c r="S67" s="2" t="s">
        <v>83</v>
      </c>
      <c r="V67" s="14" t="s">
        <v>288</v>
      </c>
      <c r="W67" s="15" t="s">
        <v>289</v>
      </c>
    </row>
    <row r="68" spans="3:23" ht="25.5" x14ac:dyDescent="0.25">
      <c r="C68" s="3">
        <v>0</v>
      </c>
      <c r="D68" s="22"/>
      <c r="E68" s="22"/>
      <c r="F68" s="22"/>
      <c r="G68" s="3" t="s">
        <v>25</v>
      </c>
      <c r="H68" s="22"/>
      <c r="I68" s="3" t="s">
        <v>25</v>
      </c>
      <c r="M68" s="14" t="s">
        <v>290</v>
      </c>
      <c r="N68"/>
      <c r="O68" s="8" t="s">
        <v>291</v>
      </c>
      <c r="P68" s="2" t="s">
        <v>28</v>
      </c>
      <c r="Q68" s="10">
        <f t="shared" si="4"/>
        <v>58</v>
      </c>
      <c r="R68" s="11" t="str">
        <f t="shared" si="5"/>
        <v>&gt; 50</v>
      </c>
      <c r="S68" s="2" t="s">
        <v>42</v>
      </c>
      <c r="V68" s="8" t="s">
        <v>292</v>
      </c>
      <c r="W68" s="15" t="s">
        <v>293</v>
      </c>
    </row>
    <row r="69" spans="3:23" ht="63.75" x14ac:dyDescent="0.25">
      <c r="C69" s="3">
        <v>0</v>
      </c>
      <c r="D69" s="22"/>
      <c r="E69" s="22"/>
      <c r="F69" s="22"/>
      <c r="G69" s="3" t="s">
        <v>25</v>
      </c>
      <c r="H69" s="22"/>
      <c r="I69" s="3" t="s">
        <v>25</v>
      </c>
      <c r="M69" s="14" t="s">
        <v>294</v>
      </c>
      <c r="N69"/>
      <c r="O69" s="8" t="s">
        <v>295</v>
      </c>
      <c r="P69" s="2" t="s">
        <v>28</v>
      </c>
      <c r="Q69" s="10">
        <f t="shared" si="4"/>
        <v>42</v>
      </c>
      <c r="R69" s="11" t="str">
        <f t="shared" si="5"/>
        <v>41 - 50</v>
      </c>
      <c r="S69" s="2" t="s">
        <v>42</v>
      </c>
      <c r="V69" s="14" t="s">
        <v>296</v>
      </c>
      <c r="W69" s="15" t="s">
        <v>297</v>
      </c>
    </row>
    <row r="70" spans="3:23" ht="25.5" x14ac:dyDescent="0.25">
      <c r="C70" s="3">
        <v>0</v>
      </c>
      <c r="D70" s="22"/>
      <c r="E70" s="22"/>
      <c r="F70" s="22"/>
      <c r="G70" s="3" t="s">
        <v>25</v>
      </c>
      <c r="H70" s="22"/>
      <c r="I70" s="3" t="s">
        <v>25</v>
      </c>
      <c r="M70" s="14" t="s">
        <v>298</v>
      </c>
      <c r="N70"/>
      <c r="O70" s="8" t="s">
        <v>299</v>
      </c>
      <c r="P70" s="2" t="s">
        <v>28</v>
      </c>
      <c r="Q70" s="10">
        <f t="shared" si="4"/>
        <v>41</v>
      </c>
      <c r="R70" s="11" t="str">
        <f t="shared" si="5"/>
        <v>41 - 50</v>
      </c>
      <c r="S70" s="2" t="s">
        <v>83</v>
      </c>
      <c r="V70" s="14" t="s">
        <v>300</v>
      </c>
      <c r="W70" s="15" t="s">
        <v>301</v>
      </c>
    </row>
    <row r="71" spans="3:23" ht="63.75" x14ac:dyDescent="0.25">
      <c r="C71" s="3">
        <v>0</v>
      </c>
      <c r="D71" s="22"/>
      <c r="E71" s="22"/>
      <c r="F71" s="22"/>
      <c r="G71" s="3" t="s">
        <v>25</v>
      </c>
      <c r="H71" s="22"/>
      <c r="I71" s="3" t="s">
        <v>25</v>
      </c>
      <c r="M71" s="14" t="s">
        <v>302</v>
      </c>
      <c r="N71"/>
      <c r="O71" s="8" t="s">
        <v>303</v>
      </c>
      <c r="P71" s="2" t="s">
        <v>28</v>
      </c>
      <c r="Q71" s="10">
        <f t="shared" si="4"/>
        <v>41</v>
      </c>
      <c r="R71" s="11" t="str">
        <f t="shared" si="5"/>
        <v>41 - 50</v>
      </c>
      <c r="S71" s="2" t="s">
        <v>83</v>
      </c>
      <c r="V71" s="14" t="s">
        <v>304</v>
      </c>
      <c r="W71" s="15" t="s">
        <v>305</v>
      </c>
    </row>
    <row r="72" spans="3:23" ht="51" x14ac:dyDescent="0.25">
      <c r="C72" s="3">
        <v>0</v>
      </c>
      <c r="D72" s="22"/>
      <c r="E72" s="22"/>
      <c r="F72" s="22"/>
      <c r="G72" s="3" t="s">
        <v>25</v>
      </c>
      <c r="H72" s="22"/>
      <c r="I72" s="3" t="s">
        <v>25</v>
      </c>
      <c r="M72" s="14" t="s">
        <v>306</v>
      </c>
      <c r="N72"/>
      <c r="O72" s="16" t="s">
        <v>307</v>
      </c>
      <c r="P72" s="2" t="s">
        <v>28</v>
      </c>
      <c r="Q72" s="10">
        <f t="shared" si="4"/>
        <v>53</v>
      </c>
      <c r="R72" s="11" t="str">
        <f t="shared" si="5"/>
        <v>&gt; 50</v>
      </c>
      <c r="S72" s="2" t="s">
        <v>42</v>
      </c>
      <c r="V72" s="14" t="s">
        <v>308</v>
      </c>
      <c r="W72" s="15" t="s">
        <v>309</v>
      </c>
    </row>
    <row r="73" spans="3:23" ht="25.5" x14ac:dyDescent="0.25">
      <c r="C73" s="3">
        <v>0</v>
      </c>
      <c r="D73" s="22"/>
      <c r="E73" s="22"/>
      <c r="F73" s="22"/>
      <c r="G73" s="3" t="s">
        <v>25</v>
      </c>
      <c r="H73" s="22"/>
      <c r="I73" s="3" t="s">
        <v>25</v>
      </c>
      <c r="M73" s="14" t="s">
        <v>310</v>
      </c>
      <c r="N73"/>
      <c r="O73" s="8" t="s">
        <v>311</v>
      </c>
      <c r="P73" s="2" t="s">
        <v>55</v>
      </c>
      <c r="Q73" s="10">
        <f t="shared" si="4"/>
        <v>31</v>
      </c>
      <c r="R73" s="11" t="str">
        <f t="shared" si="5"/>
        <v>31 - 40</v>
      </c>
      <c r="S73" s="2" t="s">
        <v>83</v>
      </c>
      <c r="V73" s="14" t="s">
        <v>312</v>
      </c>
      <c r="W73" s="15" t="s">
        <v>313</v>
      </c>
    </row>
    <row r="74" spans="3:23" ht="25.5" x14ac:dyDescent="0.25">
      <c r="C74" s="3">
        <v>0</v>
      </c>
      <c r="D74" s="22"/>
      <c r="E74" s="22"/>
      <c r="F74" s="22"/>
      <c r="G74" s="3" t="s">
        <v>25</v>
      </c>
      <c r="H74" s="22"/>
      <c r="I74" s="3" t="s">
        <v>25</v>
      </c>
      <c r="M74" s="14" t="s">
        <v>314</v>
      </c>
      <c r="N74"/>
      <c r="O74" s="8" t="s">
        <v>315</v>
      </c>
      <c r="P74" s="2" t="s">
        <v>55</v>
      </c>
      <c r="Q74" s="10">
        <f t="shared" si="4"/>
        <v>28</v>
      </c>
      <c r="R74" s="11" t="str">
        <f t="shared" si="5"/>
        <v>21 - 30</v>
      </c>
      <c r="S74" s="2" t="s">
        <v>83</v>
      </c>
      <c r="V74" s="14" t="s">
        <v>316</v>
      </c>
      <c r="W74" s="15" t="s">
        <v>317</v>
      </c>
    </row>
    <row r="75" spans="3:23" ht="25.5" x14ac:dyDescent="0.25">
      <c r="C75" s="3">
        <v>0</v>
      </c>
      <c r="D75" s="22"/>
      <c r="E75" s="22"/>
      <c r="F75" s="22"/>
      <c r="G75" s="3" t="s">
        <v>25</v>
      </c>
      <c r="H75" s="22"/>
      <c r="I75" s="3" t="s">
        <v>25</v>
      </c>
      <c r="M75" s="14" t="s">
        <v>318</v>
      </c>
      <c r="N75"/>
      <c r="O75" s="16" t="s">
        <v>319</v>
      </c>
      <c r="P75" s="2" t="s">
        <v>55</v>
      </c>
      <c r="Q75" s="10">
        <f t="shared" si="4"/>
        <v>44</v>
      </c>
      <c r="R75" s="11" t="str">
        <f t="shared" si="5"/>
        <v>41 - 50</v>
      </c>
      <c r="S75" s="2" t="s">
        <v>42</v>
      </c>
      <c r="V75" s="14" t="s">
        <v>320</v>
      </c>
      <c r="W75" s="15" t="s">
        <v>321</v>
      </c>
    </row>
    <row r="76" spans="3:23" ht="25.5" x14ac:dyDescent="0.25">
      <c r="C76" s="3">
        <v>0</v>
      </c>
      <c r="D76" s="22"/>
      <c r="E76" s="22"/>
      <c r="F76" s="22"/>
      <c r="G76" s="3" t="s">
        <v>25</v>
      </c>
      <c r="H76" s="22"/>
      <c r="I76" s="3" t="s">
        <v>25</v>
      </c>
      <c r="M76" s="14" t="s">
        <v>322</v>
      </c>
      <c r="N76"/>
      <c r="O76" s="8" t="s">
        <v>323</v>
      </c>
      <c r="P76" s="2" t="s">
        <v>55</v>
      </c>
      <c r="Q76" s="10">
        <f t="shared" si="4"/>
        <v>37</v>
      </c>
      <c r="R76" s="11" t="str">
        <f t="shared" si="5"/>
        <v>31 - 40</v>
      </c>
      <c r="S76" s="2" t="s">
        <v>42</v>
      </c>
      <c r="V76" s="14" t="s">
        <v>324</v>
      </c>
      <c r="W76" s="15" t="s">
        <v>325</v>
      </c>
    </row>
    <row r="77" spans="3:23" ht="63.75" x14ac:dyDescent="0.25">
      <c r="C77" s="3">
        <v>0</v>
      </c>
      <c r="D77" s="22"/>
      <c r="E77" s="22"/>
      <c r="F77" s="22"/>
      <c r="G77" s="3" t="s">
        <v>25</v>
      </c>
      <c r="H77" s="22"/>
      <c r="I77" s="3" t="s">
        <v>25</v>
      </c>
      <c r="M77" s="14" t="s">
        <v>326</v>
      </c>
      <c r="N77"/>
      <c r="O77" s="8" t="s">
        <v>327</v>
      </c>
      <c r="P77" s="2" t="s">
        <v>55</v>
      </c>
      <c r="Q77" s="10">
        <f t="shared" si="4"/>
        <v>32</v>
      </c>
      <c r="R77" s="11" t="str">
        <f t="shared" si="5"/>
        <v>31 - 40</v>
      </c>
      <c r="S77" s="2" t="s">
        <v>42</v>
      </c>
      <c r="V77" s="18" t="s">
        <v>328</v>
      </c>
      <c r="W77" s="15" t="s">
        <v>329</v>
      </c>
    </row>
    <row r="78" spans="3:23" ht="25.5" x14ac:dyDescent="0.25">
      <c r="C78" s="3">
        <v>0</v>
      </c>
      <c r="D78" s="22"/>
      <c r="E78" s="22"/>
      <c r="F78" s="22"/>
      <c r="G78" s="3" t="s">
        <v>25</v>
      </c>
      <c r="H78" s="22"/>
      <c r="I78" s="3" t="s">
        <v>25</v>
      </c>
      <c r="M78" s="14" t="s">
        <v>330</v>
      </c>
      <c r="N78"/>
      <c r="O78" s="8" t="s">
        <v>331</v>
      </c>
      <c r="P78" s="2" t="s">
        <v>28</v>
      </c>
      <c r="Q78" s="10">
        <f t="shared" si="4"/>
        <v>27</v>
      </c>
      <c r="R78" s="11" t="str">
        <f t="shared" si="5"/>
        <v>21 - 30</v>
      </c>
      <c r="S78" s="2" t="s">
        <v>42</v>
      </c>
      <c r="V78" s="14" t="s">
        <v>332</v>
      </c>
      <c r="W78" s="15" t="s">
        <v>333</v>
      </c>
    </row>
    <row r="79" spans="3:23" ht="63.75" x14ac:dyDescent="0.25">
      <c r="C79" s="3">
        <v>0</v>
      </c>
      <c r="D79" s="22"/>
      <c r="E79" s="22"/>
      <c r="F79" s="22"/>
      <c r="G79" s="3" t="s">
        <v>25</v>
      </c>
      <c r="H79" s="22"/>
      <c r="I79" s="3" t="s">
        <v>25</v>
      </c>
      <c r="M79" s="14" t="s">
        <v>334</v>
      </c>
      <c r="N79"/>
      <c r="O79" s="8" t="s">
        <v>335</v>
      </c>
      <c r="P79" s="2" t="s">
        <v>28</v>
      </c>
      <c r="Q79" s="10">
        <f t="shared" si="4"/>
        <v>32</v>
      </c>
      <c r="R79" s="11" t="str">
        <f t="shared" si="5"/>
        <v>31 - 40</v>
      </c>
      <c r="S79" s="2" t="s">
        <v>42</v>
      </c>
      <c r="V79" s="14" t="s">
        <v>336</v>
      </c>
      <c r="W79" s="15" t="s">
        <v>337</v>
      </c>
    </row>
    <row r="80" spans="3:23" ht="25.5" x14ac:dyDescent="0.25">
      <c r="C80" s="3">
        <v>0</v>
      </c>
      <c r="D80" s="22"/>
      <c r="E80" s="22"/>
      <c r="F80" s="22"/>
      <c r="G80" s="3" t="s">
        <v>25</v>
      </c>
      <c r="H80" s="22"/>
      <c r="I80" s="3" t="s">
        <v>25</v>
      </c>
      <c r="M80" s="20" t="s">
        <v>338</v>
      </c>
      <c r="N80"/>
      <c r="O80" s="8" t="s">
        <v>339</v>
      </c>
      <c r="P80" s="2" t="s">
        <v>28</v>
      </c>
      <c r="Q80" s="10">
        <f t="shared" si="4"/>
        <v>42</v>
      </c>
      <c r="R80" s="11" t="str">
        <f t="shared" si="5"/>
        <v>41 - 50</v>
      </c>
      <c r="S80" s="2" t="s">
        <v>83</v>
      </c>
      <c r="V80" s="20" t="s">
        <v>340</v>
      </c>
      <c r="W80" s="15" t="s">
        <v>341</v>
      </c>
    </row>
    <row r="81" spans="3:23" ht="25.5" x14ac:dyDescent="0.25">
      <c r="C81" s="3">
        <v>0</v>
      </c>
      <c r="D81" s="22"/>
      <c r="E81" s="22"/>
      <c r="F81" s="22"/>
      <c r="G81" s="3" t="s">
        <v>25</v>
      </c>
      <c r="H81" s="22"/>
      <c r="I81" s="3" t="s">
        <v>25</v>
      </c>
      <c r="M81" s="20" t="s">
        <v>342</v>
      </c>
      <c r="N81"/>
      <c r="O81" s="8" t="s">
        <v>343</v>
      </c>
      <c r="P81" s="2" t="s">
        <v>28</v>
      </c>
      <c r="Q81" s="10">
        <f t="shared" si="4"/>
        <v>28</v>
      </c>
      <c r="R81" s="11" t="str">
        <f t="shared" si="5"/>
        <v>21 - 30</v>
      </c>
      <c r="S81" s="2" t="s">
        <v>83</v>
      </c>
      <c r="V81" s="20" t="s">
        <v>344</v>
      </c>
      <c r="W81" s="15" t="s">
        <v>345</v>
      </c>
    </row>
    <row r="82" spans="3:23" ht="25.5" x14ac:dyDescent="0.25">
      <c r="C82" s="3">
        <v>0</v>
      </c>
      <c r="D82" s="22"/>
      <c r="E82" s="22"/>
      <c r="F82" s="22"/>
      <c r="G82" s="3" t="s">
        <v>25</v>
      </c>
      <c r="H82" s="22"/>
      <c r="I82" s="3" t="s">
        <v>25</v>
      </c>
      <c r="M82" s="20" t="s">
        <v>346</v>
      </c>
      <c r="N82"/>
      <c r="O82" s="8" t="s">
        <v>347</v>
      </c>
      <c r="P82" s="2" t="s">
        <v>28</v>
      </c>
      <c r="Q82" s="10">
        <f t="shared" si="4"/>
        <v>51</v>
      </c>
      <c r="R82" s="11" t="str">
        <f t="shared" si="5"/>
        <v>&gt; 50</v>
      </c>
      <c r="S82" s="2" t="s">
        <v>29</v>
      </c>
      <c r="V82" s="20" t="s">
        <v>348</v>
      </c>
      <c r="W82" s="15" t="s">
        <v>349</v>
      </c>
    </row>
    <row r="83" spans="3:23" ht="25.5" x14ac:dyDescent="0.25">
      <c r="C83" s="3">
        <v>0</v>
      </c>
      <c r="D83" s="22"/>
      <c r="E83" s="22"/>
      <c r="F83" s="22"/>
      <c r="G83" s="3" t="s">
        <v>25</v>
      </c>
      <c r="H83" s="22"/>
      <c r="I83" s="3" t="s">
        <v>25</v>
      </c>
      <c r="M83" s="20" t="s">
        <v>350</v>
      </c>
      <c r="N83"/>
      <c r="O83" s="8" t="s">
        <v>351</v>
      </c>
      <c r="P83" s="2" t="s">
        <v>28</v>
      </c>
      <c r="Q83" s="10">
        <f t="shared" si="4"/>
        <v>58</v>
      </c>
      <c r="R83" s="11" t="str">
        <f t="shared" si="5"/>
        <v>&gt; 50</v>
      </c>
      <c r="S83" s="2" t="s">
        <v>42</v>
      </c>
      <c r="V83" s="20" t="s">
        <v>352</v>
      </c>
      <c r="W83" s="15" t="s">
        <v>353</v>
      </c>
    </row>
    <row r="84" spans="3:23" ht="25.5" x14ac:dyDescent="0.25">
      <c r="C84" s="3">
        <v>0</v>
      </c>
      <c r="D84" s="22"/>
      <c r="E84" s="22"/>
      <c r="F84" s="22"/>
      <c r="G84" s="3" t="s">
        <v>25</v>
      </c>
      <c r="H84" s="22"/>
      <c r="I84" s="3" t="s">
        <v>25</v>
      </c>
      <c r="M84" s="20" t="s">
        <v>354</v>
      </c>
      <c r="N84"/>
      <c r="O84" s="8" t="s">
        <v>355</v>
      </c>
      <c r="P84" s="2" t="s">
        <v>55</v>
      </c>
      <c r="Q84" s="10">
        <f t="shared" si="4"/>
        <v>26</v>
      </c>
      <c r="R84" s="11" t="str">
        <f t="shared" si="5"/>
        <v>21 - 30</v>
      </c>
      <c r="S84" s="2" t="s">
        <v>42</v>
      </c>
      <c r="V84" s="20" t="s">
        <v>356</v>
      </c>
      <c r="W84" s="15" t="s">
        <v>357</v>
      </c>
    </row>
    <row r="85" spans="3:23" ht="25.5" x14ac:dyDescent="0.25">
      <c r="C85" s="3">
        <v>0</v>
      </c>
      <c r="D85" s="22"/>
      <c r="E85" s="22"/>
      <c r="F85" s="22"/>
      <c r="G85" s="3" t="s">
        <v>25</v>
      </c>
      <c r="H85" s="22"/>
      <c r="I85" s="3" t="s">
        <v>25</v>
      </c>
      <c r="M85" s="20" t="s">
        <v>358</v>
      </c>
      <c r="N85"/>
      <c r="O85" s="8" t="s">
        <v>359</v>
      </c>
      <c r="P85" s="2" t="s">
        <v>55</v>
      </c>
      <c r="Q85" s="10">
        <f t="shared" si="4"/>
        <v>28</v>
      </c>
      <c r="R85" s="11" t="str">
        <f t="shared" si="5"/>
        <v>21 - 30</v>
      </c>
      <c r="S85" s="2" t="s">
        <v>42</v>
      </c>
      <c r="V85" s="20" t="s">
        <v>360</v>
      </c>
      <c r="W85" s="15" t="s">
        <v>361</v>
      </c>
    </row>
    <row r="86" spans="3:23" ht="25.5" x14ac:dyDescent="0.25">
      <c r="C86" s="3">
        <v>0</v>
      </c>
      <c r="D86" s="22"/>
      <c r="E86" s="22"/>
      <c r="F86" s="22"/>
      <c r="G86" s="3" t="s">
        <v>25</v>
      </c>
      <c r="H86" s="22"/>
      <c r="I86" s="3" t="s">
        <v>25</v>
      </c>
      <c r="M86" s="20" t="s">
        <v>362</v>
      </c>
      <c r="N86"/>
      <c r="O86" s="8" t="s">
        <v>363</v>
      </c>
      <c r="P86" s="2" t="s">
        <v>28</v>
      </c>
      <c r="Q86" s="10">
        <f t="shared" si="4"/>
        <v>62</v>
      </c>
      <c r="R86" s="11" t="str">
        <f t="shared" si="5"/>
        <v>&gt; 50</v>
      </c>
      <c r="S86" s="2" t="s">
        <v>83</v>
      </c>
      <c r="V86" s="20" t="s">
        <v>364</v>
      </c>
      <c r="W86" s="15" t="s">
        <v>365</v>
      </c>
    </row>
    <row r="87" spans="3:23" ht="25.5" x14ac:dyDescent="0.25">
      <c r="C87" s="3">
        <v>0</v>
      </c>
      <c r="D87" s="22"/>
      <c r="E87" s="22"/>
      <c r="F87" s="22"/>
      <c r="G87" s="3" t="s">
        <v>25</v>
      </c>
      <c r="H87" s="22"/>
      <c r="I87" s="3" t="s">
        <v>25</v>
      </c>
      <c r="M87" s="20" t="s">
        <v>366</v>
      </c>
      <c r="N87"/>
      <c r="O87" s="8" t="s">
        <v>367</v>
      </c>
      <c r="P87" s="2" t="s">
        <v>28</v>
      </c>
      <c r="Q87" s="10">
        <f t="shared" si="4"/>
        <v>24</v>
      </c>
      <c r="R87" s="11" t="str">
        <f t="shared" si="5"/>
        <v>21 - 30</v>
      </c>
      <c r="S87" s="2" t="s">
        <v>83</v>
      </c>
      <c r="V87" s="20" t="s">
        <v>368</v>
      </c>
      <c r="W87" s="15" t="s">
        <v>369</v>
      </c>
    </row>
    <row r="88" spans="3:23" ht="25.5" x14ac:dyDescent="0.25">
      <c r="C88" s="3">
        <v>0</v>
      </c>
      <c r="D88" s="22"/>
      <c r="E88" s="22"/>
      <c r="F88" s="22"/>
      <c r="G88" s="3" t="s">
        <v>25</v>
      </c>
      <c r="H88" s="22"/>
      <c r="I88" s="3" t="s">
        <v>25</v>
      </c>
      <c r="M88" s="20" t="s">
        <v>370</v>
      </c>
      <c r="N88"/>
      <c r="O88" s="8" t="s">
        <v>371</v>
      </c>
      <c r="P88" s="2" t="s">
        <v>28</v>
      </c>
      <c r="Q88" s="10">
        <f t="shared" si="4"/>
        <v>35</v>
      </c>
      <c r="R88" s="11" t="str">
        <f t="shared" si="5"/>
        <v>31 - 40</v>
      </c>
      <c r="S88" s="2" t="s">
        <v>42</v>
      </c>
      <c r="V88" s="20" t="s">
        <v>372</v>
      </c>
      <c r="W88" s="15" t="s">
        <v>373</v>
      </c>
    </row>
    <row r="89" spans="3:23" ht="25.5" x14ac:dyDescent="0.25">
      <c r="C89" s="3">
        <v>0</v>
      </c>
      <c r="D89" s="22"/>
      <c r="E89" s="22"/>
      <c r="F89" s="22"/>
      <c r="G89" s="3" t="s">
        <v>25</v>
      </c>
      <c r="H89" s="22"/>
      <c r="I89" s="3" t="s">
        <v>25</v>
      </c>
      <c r="M89" s="20" t="s">
        <v>374</v>
      </c>
      <c r="N89"/>
      <c r="O89" s="8" t="s">
        <v>375</v>
      </c>
      <c r="P89" s="2" t="s">
        <v>28</v>
      </c>
      <c r="Q89" s="10">
        <f t="shared" si="4"/>
        <v>41</v>
      </c>
      <c r="R89" s="11" t="str">
        <f t="shared" si="5"/>
        <v>41 - 50</v>
      </c>
      <c r="S89" s="2" t="s">
        <v>42</v>
      </c>
      <c r="V89" s="21" t="s">
        <v>376</v>
      </c>
      <c r="W89" s="15" t="s">
        <v>377</v>
      </c>
    </row>
    <row r="90" spans="3:23" ht="25.5" x14ac:dyDescent="0.25">
      <c r="C90" s="3">
        <v>0</v>
      </c>
      <c r="D90" s="22"/>
      <c r="E90" s="22"/>
      <c r="F90" s="22"/>
      <c r="G90" s="3" t="s">
        <v>25</v>
      </c>
      <c r="H90" s="22"/>
      <c r="I90" s="3" t="s">
        <v>25</v>
      </c>
      <c r="M90" s="20" t="s">
        <v>378</v>
      </c>
      <c r="N90"/>
      <c r="O90" s="8" t="s">
        <v>379</v>
      </c>
      <c r="P90" s="2" t="s">
        <v>28</v>
      </c>
      <c r="Q90" s="10">
        <f t="shared" si="4"/>
        <v>44</v>
      </c>
      <c r="R90" s="11" t="str">
        <f t="shared" si="5"/>
        <v>41 - 50</v>
      </c>
      <c r="S90" s="2" t="s">
        <v>42</v>
      </c>
      <c r="V90" s="20" t="s">
        <v>380</v>
      </c>
      <c r="W90" s="15" t="s">
        <v>381</v>
      </c>
    </row>
    <row r="91" spans="3:23" ht="25.5" x14ac:dyDescent="0.25">
      <c r="C91" s="3">
        <v>0</v>
      </c>
      <c r="D91" s="22"/>
      <c r="E91" s="22"/>
      <c r="F91" s="22"/>
      <c r="G91" s="3" t="s">
        <v>25</v>
      </c>
      <c r="H91" s="22"/>
      <c r="I91" s="3" t="s">
        <v>25</v>
      </c>
      <c r="M91" s="23" t="s">
        <v>382</v>
      </c>
      <c r="N91"/>
      <c r="O91" s="24" t="s">
        <v>383</v>
      </c>
      <c r="P91" s="2" t="s">
        <v>28</v>
      </c>
      <c r="Q91" s="10">
        <f t="shared" si="4"/>
        <v>28</v>
      </c>
      <c r="R91" s="11" t="str">
        <f t="shared" si="5"/>
        <v>21 - 30</v>
      </c>
      <c r="S91" s="2" t="s">
        <v>42</v>
      </c>
      <c r="V91" s="25" t="s">
        <v>384</v>
      </c>
      <c r="W91" s="26" t="s">
        <v>385</v>
      </c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2016-09-26T03:25:13Z</dcterms:modified>
  <dc:language>en-US</dc:language>
</cp:coreProperties>
</file>