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51" i="1" l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<sst xmlns="http://schemas.openxmlformats.org/spreadsheetml/2006/main" count="381" uniqueCount="188">
  <si>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</si>
  <si>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</si>
  <si>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</si>
  <si>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</si>
  <si>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</si>
  <si>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</si>
  <si>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</si>
  <si>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</si>
  <si>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</si>
  <si>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</si>
  <si>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</si>
  <si>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</si>
  <si>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</si>
  <si>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</si>
  <si>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</si>
  <si>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</si>
  <si>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</si>
  <si>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</si>
  <si>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</si>
  <si>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</si>
  <si>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</si>
  <si>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</si>
  <si>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</si>
  <si>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</si>
  <si>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</si>
  <si>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</si>
  <si>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Junaida</t>
  </si>
  <si>
    <t>Sei Cubadak, 18 Juli 1978</t>
  </si>
  <si>
    <t>P</t>
  </si>
  <si>
    <t>SLTA</t>
  </si>
  <si>
    <t>Sei Cubadak Baso Kab Agam</t>
  </si>
  <si>
    <t>H. Herman Syam Dt. Pangulu Basa</t>
  </si>
  <si>
    <t>Maninjau, 22 Agustus 1953</t>
  </si>
  <si>
    <t>L</t>
  </si>
  <si>
    <t>Jorong Pandan</t>
  </si>
  <si>
    <t>Zul Yendi</t>
  </si>
  <si>
    <t>Gurun, 1 Mei 1973</t>
  </si>
  <si>
    <t>Jorong Gurun Nagari Gurun, Kec Harau Kab Lima Puluh Kota</t>
  </si>
  <si>
    <t>8527405347</t>
  </si>
  <si>
    <t>Andi Yanto</t>
  </si>
  <si>
    <t>Ps. Gompong, 10 Mei 1986</t>
  </si>
  <si>
    <t>S1</t>
  </si>
  <si>
    <t>Jl. Padat Karya Painan</t>
  </si>
  <si>
    <t>Efniati</t>
  </si>
  <si>
    <t>Muaro Bodi 5 Oktober 1969</t>
  </si>
  <si>
    <t>Desa Dusun Tuo Muaro Bodi No. 15 Kec IV Nagari/Sijinjung</t>
  </si>
  <si>
    <t>Mahlubi</t>
  </si>
  <si>
    <t>Painan, 15 April 1970</t>
  </si>
  <si>
    <t>Jl. Perintis Kemerdekaan Painan Timur</t>
  </si>
  <si>
    <t>Syamsul Kahar</t>
  </si>
  <si>
    <t>Taruang Taruang, 10 November 1958</t>
  </si>
  <si>
    <t>Balai Gadang Jorong Balai Akaik Nagari Taruang Taruang</t>
  </si>
  <si>
    <t>Barlis</t>
  </si>
  <si>
    <t>Indudur Solok, 5 Mei 1957</t>
  </si>
  <si>
    <t>Jl. Lembang Nagari Indudur Kec. IX Koto Sungai Lasi Solok</t>
  </si>
  <si>
    <t>Fauzirizal</t>
  </si>
  <si>
    <t>Sirian. 19 Januari</t>
  </si>
  <si>
    <t>Pasanehan</t>
  </si>
  <si>
    <t>Musni Faisal</t>
  </si>
  <si>
    <t>Sikabu Kabu, 15 Mei 1983</t>
  </si>
  <si>
    <t>Jorong Lakuak Dama Nagari Tanjung Haro Sikabu Kabu</t>
  </si>
  <si>
    <t>81374427775</t>
  </si>
  <si>
    <t>Irnawati</t>
  </si>
  <si>
    <t>Pulau Air Sikucur, 15 Agustus 1968</t>
  </si>
  <si>
    <t>Pulau Air Sikucur Kec. V Koto Kmpuang Dalam</t>
  </si>
  <si>
    <t>Linda Liswantari</t>
  </si>
  <si>
    <t>Jakarta, 9 Januari 1978</t>
  </si>
  <si>
    <t>Jalan Darwis Painan Utara</t>
  </si>
  <si>
    <t>Eka Putri</t>
  </si>
  <si>
    <t>Joto Berapak, 3 Februari 1977</t>
  </si>
  <si>
    <t>Koto Berupak Bayang</t>
  </si>
  <si>
    <t>Endang Siti Rohan</t>
  </si>
  <si>
    <t>Pariaman, 27 Juli 1968</t>
  </si>
  <si>
    <t>Psr. Koto Bangko Nagari Sungai Sirah, Padang Pariaman</t>
  </si>
  <si>
    <t>Yulnasri</t>
  </si>
  <si>
    <t>Koto Durian, 1973</t>
  </si>
  <si>
    <t>Koto Durian Kec. Ranah Pesisir Lubuk Cubadak</t>
  </si>
  <si>
    <t>Animar</t>
  </si>
  <si>
    <t>KP. Rimbo, 10 Desember 1970</t>
  </si>
  <si>
    <t>Jorong PD. Aur Ampau, Kec. LSH Kab. Lima Puluh Kota</t>
  </si>
  <si>
    <t>Rini Moranari</t>
  </si>
  <si>
    <t>Tanjung Karang, 2 November 1973</t>
  </si>
  <si>
    <t>Korong Sungai Paku, Kec. Sungai Limu Kab. Pd Pariaman</t>
  </si>
  <si>
    <t>Fatma Dewi</t>
  </si>
  <si>
    <t>Dumai, 7 Maret 1967</t>
  </si>
  <si>
    <t>Situjuh Bd. Dalam Kel Situjuah Limo Nagari Kab. Nagari</t>
  </si>
  <si>
    <t>81374485885</t>
  </si>
  <si>
    <t>Kasimar</t>
  </si>
  <si>
    <t>Agam, 31 Desember 1953</t>
  </si>
  <si>
    <t>Psr Jumat Lagam</t>
  </si>
  <si>
    <t>Refdayanti</t>
  </si>
  <si>
    <t>Sumani, 21 September 1971</t>
  </si>
  <si>
    <t>Sip Duku Kasik Koto Sani, X Koto Singkarak Solok</t>
  </si>
  <si>
    <t>Irdafetri</t>
  </si>
  <si>
    <t>Lubuk Basung, 14 Juni 1968</t>
  </si>
  <si>
    <t>DIII</t>
  </si>
  <si>
    <t>Pincuran VII, Lubuk Basung</t>
  </si>
  <si>
    <t>Fitri Mayeni</t>
  </si>
  <si>
    <t>Sulit Air, 31 Mei 1974</t>
  </si>
  <si>
    <t>Jln Kubang Duo, jorong Silungkang, Sulik Air, Solok</t>
  </si>
  <si>
    <t>Jahlelawati</t>
  </si>
  <si>
    <t>Bukittinggi, 8 Juli 1973</t>
  </si>
  <si>
    <t>SLTP</t>
  </si>
  <si>
    <t>Jl.  Tabek Sarojo Nagari Guguk Tinggi Tabek Sarojo, Kec IV Koto</t>
  </si>
  <si>
    <t>Halida</t>
  </si>
  <si>
    <t>Guguak Tinggi, 31 May 1973</t>
  </si>
  <si>
    <t>Jl. Tabek Sarojo, Jorong Guguak Tinggi</t>
  </si>
  <si>
    <t>Rosnayati</t>
  </si>
  <si>
    <t>Padang, 25 Desember 1955</t>
  </si>
  <si>
    <t>Koto Anau</t>
  </si>
  <si>
    <t>Asmidir</t>
  </si>
  <si>
    <t>Latang, 3 Februari 1968</t>
  </si>
  <si>
    <t>Nagari Latang Kec. L Tarok, Sijunjung</t>
  </si>
  <si>
    <t>Jhon Hendri</t>
  </si>
  <si>
    <t>Padang Sibusuk, 12 April 1969</t>
  </si>
  <si>
    <t>Jr. GG Tinggi Padang Sibusuk Kel Kupityan Kab Sijunjung</t>
  </si>
  <si>
    <t>Januar Mukmin</t>
  </si>
  <si>
    <t>Jakarta, 07 Januari 1976</t>
  </si>
  <si>
    <t>Jl, Lintas Pasaman, Jorong SagoNagari Manggopoh</t>
  </si>
  <si>
    <t>Mega Asra</t>
  </si>
  <si>
    <t>Penago, 4 Juni 1973</t>
  </si>
  <si>
    <t>Limbanang Lima puluh Kota</t>
  </si>
  <si>
    <t>Linda Yeti</t>
  </si>
  <si>
    <t>Koto Tinggi, 2 Juni 1970</t>
  </si>
  <si>
    <t>Koto Tinggi Kec. Gunuang Omeh, Kab. 50 Kota</t>
  </si>
  <si>
    <t>Jufriyon</t>
  </si>
  <si>
    <t>Buo, 2 Juli 1971</t>
  </si>
  <si>
    <t>Painan Timur</t>
  </si>
  <si>
    <t>Frengki Pratama</t>
  </si>
  <si>
    <t>Painan, 28 Februari 1967</t>
  </si>
  <si>
    <t>Painan, Jln. Sianik Sago, Belakang Samsat</t>
  </si>
  <si>
    <t>Adhitri Yasmine</t>
  </si>
  <si>
    <t>Padang, 10 Juni 1992</t>
  </si>
  <si>
    <t>Jl. Jawa XI. Perum Bumi Kasai Permai</t>
  </si>
  <si>
    <t>85356961716</t>
  </si>
  <si>
    <t>Adjurma Gustijah</t>
  </si>
  <si>
    <t>Jakarta, 22 Agustus 1977</t>
  </si>
  <si>
    <t>Lubuk Basung Agam</t>
  </si>
  <si>
    <t>H. Syamsuardi</t>
  </si>
  <si>
    <t>Paninjawa</t>
  </si>
  <si>
    <t>Gantiang Tabek</t>
  </si>
  <si>
    <t>Fathuriza</t>
  </si>
  <si>
    <t>Padang, 6 Maret 1976</t>
  </si>
  <si>
    <t>PIAI Tangah RT04 RW III, Kel. Piai Tangah Pauh</t>
  </si>
  <si>
    <t>Irwandi</t>
  </si>
  <si>
    <t>Bengkulu, 14 januari 1974</t>
  </si>
  <si>
    <t>Jl. Parak Ahau Raya No. 16 RT/RW 002/001 Kel Parujuk</t>
  </si>
  <si>
    <t>Pratama Adi Bahari Putra</t>
  </si>
  <si>
    <t>Padang, 2 Agustus 1992</t>
  </si>
  <si>
    <t>Jl. Parak Laweh No. 2 RT 04/RW 06</t>
  </si>
  <si>
    <t>089696504331</t>
  </si>
  <si>
    <t>Syafriandi</t>
  </si>
  <si>
    <t>Sirukam, 21 September 1978</t>
  </si>
  <si>
    <t>Jl. Nuri No. 4 Kel Air Tawar, Kec. Padang Utara, Padang</t>
  </si>
  <si>
    <t>Fauzan Azim</t>
  </si>
  <si>
    <t>Padang, 28 Januari 1965</t>
  </si>
  <si>
    <t>Jl. Dr. M Hatta No. 2 Kel. Pasar Ambalang Kuranji, Padang</t>
  </si>
  <si>
    <t>M. Nur Lenggang</t>
  </si>
  <si>
    <t>Solok, 19 Februari 1954</t>
  </si>
  <si>
    <t>RT 2 RW 9 Koto Lalang Luki Padang</t>
  </si>
  <si>
    <t>Oscar William</t>
  </si>
  <si>
    <t>Solok, 13 April 1981</t>
  </si>
  <si>
    <t>Jl. Tekukur No. 22 Air Tawar Padang</t>
  </si>
  <si>
    <t>Yulianti Puti</t>
  </si>
  <si>
    <t>Padang, 4 Juli 1970</t>
  </si>
  <si>
    <t>Jl. Sikayan Bansek RT 4,/RW 1 Batu Gadang</t>
  </si>
  <si>
    <t>Ir Puspawati</t>
  </si>
  <si>
    <t>Padang, 2 Juni 1963</t>
  </si>
  <si>
    <t>Jl. Raya Kurau, No. 18 Padang</t>
  </si>
  <si>
    <t>Supriadi Antoni</t>
  </si>
  <si>
    <t>Padang, 25 Oktober 1980</t>
  </si>
  <si>
    <t>Jl. Sei Bulung BD Barat Kec Luki Kota Padang</t>
  </si>
  <si>
    <t>Yuhilda</t>
  </si>
  <si>
    <t>Padang, 30 Januari 1973</t>
  </si>
  <si>
    <t>Jl. Bandes Pacak Jigarang, RT 01 RW 6</t>
  </si>
  <si>
    <t>Ir. Joni Saputra</t>
  </si>
  <si>
    <t>Solok, 26 Juli 1968</t>
  </si>
  <si>
    <t>Jl. Teknologi IVB No. 10, Siteba Padang</t>
  </si>
  <si>
    <t>81363425075</t>
  </si>
  <si>
    <t>Renny Apri Renny</t>
  </si>
  <si>
    <t>Saniang Baka 2 April 1977</t>
  </si>
  <si>
    <t>Jorong Balai Batingkah Sahiang Baka, Kab. Solok</t>
  </si>
  <si>
    <t>Roswatni</t>
  </si>
  <si>
    <t>Anduring,  6 Juli 1966</t>
  </si>
  <si>
    <t>Lubuak Usada, Angguring Kayu Tanam</t>
  </si>
  <si>
    <t>Alyasmen</t>
  </si>
  <si>
    <t>Sisawah, 3 September 1974</t>
  </si>
  <si>
    <t>Sisawah, Kec. SP Kudus, Kab. Sijunjung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</si>
</sst>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3" fontId="5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40" zoomScale="75" zoomScaleNormal="75" workbookViewId="0">
      <selection activeCell="Q2" sqref="Q2:R5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19.85546875" style="2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3" t="s">
        <v>23</v>
      </c>
      <c r="Y1" s="3" t="s">
        <v>24</v>
      </c>
    </row>
    <row r="2" spans="1:25" x14ac:dyDescent="0.25">
      <c r="A2" s="6"/>
      <c r="B2" s="6"/>
      <c r="C2" s="3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/>
      <c r="O2" s="7" t="s">
        <v>27</v>
      </c>
      <c r="P2" s="8" t="s">
        <v>28</v>
      </c>
      <c r="Q2" s="9">
        <f t="shared" ref="Q2:Q33" si="0">2014-VALUE(RIGHT(O2,4))</f>
        <v>36</v>
      </c>
      <c r="R2" s="10" t="str">
        <f t="shared" ref="R2:R33" si="1">IF(Q2&lt;21,"&lt; 21",IF(Q2&lt;=30,"21 - 30",IF(Q2&lt;=40,"31 - 40",IF(Q2&lt;=50,"41 - 50","&gt; 50" ))))</f>
        <v>31 - 40</v>
      </c>
      <c r="S2" s="11" t="s">
        <v>29</v>
      </c>
      <c r="T2" s="8"/>
      <c r="U2" s="12"/>
      <c r="V2" s="13" t="s">
        <v>30</v>
      </c>
      <c r="W2" s="14">
        <v>85274726366</v>
      </c>
      <c r="Y2" s="8"/>
    </row>
    <row r="3" spans="1:25" ht="25.5" x14ac:dyDescent="0.25">
      <c r="A3" s="6"/>
      <c r="B3" s="6"/>
      <c r="C3" s="3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31</v>
      </c>
      <c r="N3"/>
      <c r="O3" s="15" t="s">
        <v>32</v>
      </c>
      <c r="P3" s="8" t="s">
        <v>33</v>
      </c>
      <c r="Q3" s="9">
        <f t="shared" si="0"/>
        <v>61</v>
      </c>
      <c r="R3" s="10" t="str">
        <f t="shared" si="1"/>
        <v>&gt; 50</v>
      </c>
      <c r="S3" s="11" t="s">
        <v>29</v>
      </c>
      <c r="T3" s="8"/>
      <c r="U3" s="12"/>
      <c r="V3" s="13" t="s">
        <v>34</v>
      </c>
      <c r="W3" s="14">
        <v>81266806091</v>
      </c>
      <c r="Y3" s="8"/>
    </row>
    <row r="4" spans="1:25" x14ac:dyDescent="0.25">
      <c r="A4" s="6"/>
      <c r="B4" s="6"/>
      <c r="C4" s="3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35</v>
      </c>
      <c r="N4"/>
      <c r="O4" s="7" t="s">
        <v>36</v>
      </c>
      <c r="P4" s="8" t="s">
        <v>33</v>
      </c>
      <c r="Q4" s="9">
        <f t="shared" si="0"/>
        <v>41</v>
      </c>
      <c r="R4" s="10" t="str">
        <f t="shared" si="1"/>
        <v>41 - 50</v>
      </c>
      <c r="S4" s="11" t="s">
        <v>29</v>
      </c>
      <c r="T4" s="8"/>
      <c r="U4" s="12"/>
      <c r="V4" s="16" t="s">
        <v>37</v>
      </c>
      <c r="W4" s="14" t="s">
        <v>38</v>
      </c>
      <c r="Y4" s="8"/>
    </row>
    <row r="5" spans="1:25" x14ac:dyDescent="0.25">
      <c r="A5" s="6"/>
      <c r="B5" s="6"/>
      <c r="C5" s="3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39</v>
      </c>
      <c r="N5"/>
      <c r="O5" s="7" t="s">
        <v>40</v>
      </c>
      <c r="P5" s="8" t="s">
        <v>33</v>
      </c>
      <c r="Q5" s="9">
        <f t="shared" si="0"/>
        <v>28</v>
      </c>
      <c r="R5" s="10" t="str">
        <f t="shared" si="1"/>
        <v>21 - 30</v>
      </c>
      <c r="S5" s="11" t="s">
        <v>41</v>
      </c>
      <c r="T5" s="8"/>
      <c r="U5" s="12"/>
      <c r="V5" s="13" t="s">
        <v>42</v>
      </c>
      <c r="W5" s="14">
        <v>82284509374</v>
      </c>
      <c r="Y5" s="8"/>
    </row>
    <row r="6" spans="1:25" x14ac:dyDescent="0.25">
      <c r="A6" s="6"/>
      <c r="B6" s="6"/>
      <c r="C6" s="3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43</v>
      </c>
      <c r="N6"/>
      <c r="O6" s="7" t="s">
        <v>44</v>
      </c>
      <c r="P6" s="8" t="s">
        <v>28</v>
      </c>
      <c r="Q6" s="9">
        <f t="shared" si="0"/>
        <v>45</v>
      </c>
      <c r="R6" s="10" t="str">
        <f t="shared" si="1"/>
        <v>41 - 50</v>
      </c>
      <c r="S6" s="11" t="s">
        <v>29</v>
      </c>
      <c r="T6" s="8"/>
      <c r="U6" s="12"/>
      <c r="V6" s="13" t="s">
        <v>45</v>
      </c>
      <c r="W6" s="14">
        <v>81266236935</v>
      </c>
      <c r="Y6" s="8"/>
    </row>
    <row r="7" spans="1:25" x14ac:dyDescent="0.25">
      <c r="A7" s="6"/>
      <c r="B7" s="6"/>
      <c r="C7" s="3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46</v>
      </c>
      <c r="N7"/>
      <c r="O7" s="7" t="s">
        <v>47</v>
      </c>
      <c r="P7" s="8" t="s">
        <v>28</v>
      </c>
      <c r="Q7" s="9">
        <f t="shared" si="0"/>
        <v>44</v>
      </c>
      <c r="R7" s="10" t="str">
        <f t="shared" si="1"/>
        <v>41 - 50</v>
      </c>
      <c r="S7" s="11" t="s">
        <v>29</v>
      </c>
      <c r="T7" s="8"/>
      <c r="U7" s="12"/>
      <c r="V7" s="13" t="s">
        <v>48</v>
      </c>
      <c r="W7" s="14">
        <v>82386681509</v>
      </c>
      <c r="Y7" s="8"/>
    </row>
    <row r="8" spans="1:25" ht="25.5" x14ac:dyDescent="0.25">
      <c r="A8" s="6"/>
      <c r="B8" s="6"/>
      <c r="C8" s="3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49</v>
      </c>
      <c r="N8"/>
      <c r="O8" s="17" t="s">
        <v>50</v>
      </c>
      <c r="P8" s="8" t="s">
        <v>33</v>
      </c>
      <c r="Q8" s="9">
        <f t="shared" si="0"/>
        <v>56</v>
      </c>
      <c r="R8" s="10" t="str">
        <f t="shared" si="1"/>
        <v>&gt; 50</v>
      </c>
      <c r="S8" s="11" t="s">
        <v>29</v>
      </c>
      <c r="T8" s="8"/>
      <c r="U8" s="12"/>
      <c r="V8" s="7" t="s">
        <v>51</v>
      </c>
      <c r="W8" s="14">
        <v>81266721551</v>
      </c>
      <c r="Y8" s="8"/>
    </row>
    <row r="9" spans="1:25" x14ac:dyDescent="0.25">
      <c r="A9" s="6"/>
      <c r="B9" s="6"/>
      <c r="C9" s="3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52</v>
      </c>
      <c r="N9"/>
      <c r="O9" s="7" t="s">
        <v>53</v>
      </c>
      <c r="P9" s="8" t="s">
        <v>33</v>
      </c>
      <c r="Q9" s="9">
        <f t="shared" si="0"/>
        <v>57</v>
      </c>
      <c r="R9" s="10" t="str">
        <f t="shared" si="1"/>
        <v>&gt; 50</v>
      </c>
      <c r="S9" s="11" t="s">
        <v>29</v>
      </c>
      <c r="T9" s="8"/>
      <c r="U9" s="12"/>
      <c r="V9" s="13" t="s">
        <v>54</v>
      </c>
      <c r="W9" s="14">
        <v>82170034446</v>
      </c>
      <c r="Y9" s="8"/>
    </row>
    <row r="10" spans="1:25" x14ac:dyDescent="0.25">
      <c r="A10" s="6"/>
      <c r="B10" s="6"/>
      <c r="C10" s="3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55</v>
      </c>
      <c r="N10"/>
      <c r="O10" s="7" t="s">
        <v>56</v>
      </c>
      <c r="P10" s="8" t="s">
        <v>33</v>
      </c>
      <c r="Q10" s="9" t="e">
        <f t="shared" si="0"/>
        <v>#VALUE!</v>
      </c>
      <c r="R10" s="10" t="e">
        <f t="shared" si="1"/>
        <v>#VALUE!</v>
      </c>
      <c r="S10" s="11" t="s">
        <v>29</v>
      </c>
      <c r="T10" s="8"/>
      <c r="U10" s="12"/>
      <c r="V10" s="13" t="s">
        <v>57</v>
      </c>
      <c r="W10" s="14">
        <v>85263132468</v>
      </c>
      <c r="Y10" s="8"/>
    </row>
    <row r="11" spans="1:25" x14ac:dyDescent="0.25">
      <c r="A11" s="6"/>
      <c r="B11" s="6"/>
      <c r="C11" s="3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58</v>
      </c>
      <c r="N11"/>
      <c r="O11" s="7" t="s">
        <v>59</v>
      </c>
      <c r="P11" s="8" t="s">
        <v>33</v>
      </c>
      <c r="Q11" s="9">
        <f t="shared" si="0"/>
        <v>31</v>
      </c>
      <c r="R11" s="10" t="str">
        <f t="shared" si="1"/>
        <v>31 - 40</v>
      </c>
      <c r="S11" s="11" t="s">
        <v>41</v>
      </c>
      <c r="T11" s="8"/>
      <c r="U11" s="12"/>
      <c r="V11" s="13" t="s">
        <v>60</v>
      </c>
      <c r="W11" s="14" t="s">
        <v>61</v>
      </c>
      <c r="Y11" s="8"/>
    </row>
    <row r="12" spans="1:25" ht="25.5" x14ac:dyDescent="0.25">
      <c r="A12" s="6"/>
      <c r="B12" s="6"/>
      <c r="C12" s="3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62</v>
      </c>
      <c r="N12"/>
      <c r="O12" s="15" t="s">
        <v>63</v>
      </c>
      <c r="P12" s="8" t="s">
        <v>28</v>
      </c>
      <c r="Q12" s="9">
        <f t="shared" si="0"/>
        <v>46</v>
      </c>
      <c r="R12" s="10" t="str">
        <f t="shared" si="1"/>
        <v>41 - 50</v>
      </c>
      <c r="S12" s="11" t="s">
        <v>29</v>
      </c>
      <c r="T12" s="8"/>
      <c r="U12" s="12"/>
      <c r="V12" s="13" t="s">
        <v>64</v>
      </c>
      <c r="W12" s="14">
        <v>85272224627</v>
      </c>
      <c r="Y12" s="8"/>
    </row>
    <row r="13" spans="1:25" x14ac:dyDescent="0.25">
      <c r="A13" s="6"/>
      <c r="B13" s="6"/>
      <c r="C13" s="3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65</v>
      </c>
      <c r="N13"/>
      <c r="O13" s="7" t="s">
        <v>66</v>
      </c>
      <c r="P13" s="8" t="s">
        <v>28</v>
      </c>
      <c r="Q13" s="9">
        <f t="shared" si="0"/>
        <v>36</v>
      </c>
      <c r="R13" s="10" t="str">
        <f t="shared" si="1"/>
        <v>31 - 40</v>
      </c>
      <c r="S13" s="11" t="s">
        <v>41</v>
      </c>
      <c r="T13" s="8"/>
      <c r="U13" s="12"/>
      <c r="V13" s="13" t="s">
        <v>67</v>
      </c>
      <c r="W13" s="14">
        <v>85374259009</v>
      </c>
      <c r="Y13" s="8"/>
    </row>
    <row r="14" spans="1:25" ht="25.5" x14ac:dyDescent="0.25">
      <c r="A14" s="6"/>
      <c r="B14" s="6"/>
      <c r="C14" s="3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68</v>
      </c>
      <c r="N14"/>
      <c r="O14" s="7" t="s">
        <v>69</v>
      </c>
      <c r="P14" s="8" t="s">
        <v>28</v>
      </c>
      <c r="Q14" s="9">
        <f t="shared" si="0"/>
        <v>37</v>
      </c>
      <c r="R14" s="10" t="str">
        <f t="shared" si="1"/>
        <v>31 - 40</v>
      </c>
      <c r="S14" s="11" t="s">
        <v>29</v>
      </c>
      <c r="T14" s="8"/>
      <c r="U14" s="12"/>
      <c r="V14" s="13" t="s">
        <v>70</v>
      </c>
      <c r="W14" s="14">
        <v>81389103843</v>
      </c>
      <c r="Y14" s="8"/>
    </row>
    <row r="15" spans="1:25" x14ac:dyDescent="0.25">
      <c r="A15" s="6"/>
      <c r="B15" s="6"/>
      <c r="C15" s="3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71</v>
      </c>
      <c r="N15"/>
      <c r="O15" s="15" t="s">
        <v>72</v>
      </c>
      <c r="P15" s="8" t="s">
        <v>28</v>
      </c>
      <c r="Q15" s="9">
        <f t="shared" si="0"/>
        <v>46</v>
      </c>
      <c r="R15" s="10" t="str">
        <f t="shared" si="1"/>
        <v>41 - 50</v>
      </c>
      <c r="S15" s="11" t="s">
        <v>29</v>
      </c>
      <c r="T15" s="8"/>
      <c r="U15" s="12"/>
      <c r="V15" s="13" t="s">
        <v>73</v>
      </c>
      <c r="W15" s="14">
        <v>81266870728</v>
      </c>
      <c r="Y15" s="8"/>
    </row>
    <row r="16" spans="1:25" x14ac:dyDescent="0.25">
      <c r="A16" s="6"/>
      <c r="B16" s="6"/>
      <c r="C16" s="3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74</v>
      </c>
      <c r="N16"/>
      <c r="O16" s="7" t="s">
        <v>75</v>
      </c>
      <c r="P16" s="8" t="s">
        <v>33</v>
      </c>
      <c r="Q16" s="9">
        <f t="shared" si="0"/>
        <v>41</v>
      </c>
      <c r="R16" s="10" t="str">
        <f t="shared" si="1"/>
        <v>41 - 50</v>
      </c>
      <c r="S16" s="11" t="s">
        <v>29</v>
      </c>
      <c r="T16" s="8"/>
      <c r="U16" s="12"/>
      <c r="V16" s="13" t="s">
        <v>76</v>
      </c>
      <c r="W16" s="14">
        <v>85376176674</v>
      </c>
      <c r="Y16" s="8"/>
    </row>
    <row r="17" spans="1:25" ht="25.5" x14ac:dyDescent="0.25">
      <c r="A17" s="6"/>
      <c r="B17" s="6"/>
      <c r="C17" s="3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77</v>
      </c>
      <c r="N17"/>
      <c r="O17" s="7" t="s">
        <v>78</v>
      </c>
      <c r="P17" s="8" t="s">
        <v>28</v>
      </c>
      <c r="Q17" s="9">
        <f t="shared" si="0"/>
        <v>44</v>
      </c>
      <c r="R17" s="10" t="str">
        <f t="shared" si="1"/>
        <v>41 - 50</v>
      </c>
      <c r="S17" s="11" t="s">
        <v>29</v>
      </c>
      <c r="T17" s="8"/>
      <c r="U17" s="12"/>
      <c r="V17" s="18" t="s">
        <v>79</v>
      </c>
      <c r="W17" s="14">
        <v>85263263885</v>
      </c>
      <c r="Y17" s="8"/>
    </row>
    <row r="18" spans="1:25" ht="25.5" x14ac:dyDescent="0.25">
      <c r="A18" s="6"/>
      <c r="B18" s="6"/>
      <c r="C18" s="3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80</v>
      </c>
      <c r="N18"/>
      <c r="O18" s="7" t="s">
        <v>81</v>
      </c>
      <c r="P18" s="8" t="s">
        <v>28</v>
      </c>
      <c r="Q18" s="9">
        <f t="shared" si="0"/>
        <v>41</v>
      </c>
      <c r="R18" s="10" t="str">
        <f t="shared" si="1"/>
        <v>41 - 50</v>
      </c>
      <c r="S18" s="11" t="s">
        <v>29</v>
      </c>
      <c r="T18" s="8"/>
      <c r="U18" s="12"/>
      <c r="V18" s="13" t="s">
        <v>82</v>
      </c>
      <c r="W18" s="14">
        <v>81374717531</v>
      </c>
      <c r="Y18" s="8"/>
    </row>
    <row r="19" spans="1:25" x14ac:dyDescent="0.25">
      <c r="A19" s="6"/>
      <c r="B19" s="6"/>
      <c r="C19" s="3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83</v>
      </c>
      <c r="N19"/>
      <c r="O19" s="7" t="s">
        <v>84</v>
      </c>
      <c r="P19" s="8" t="s">
        <v>28</v>
      </c>
      <c r="Q19" s="9">
        <f t="shared" si="0"/>
        <v>47</v>
      </c>
      <c r="R19" s="10" t="str">
        <f t="shared" si="1"/>
        <v>41 - 50</v>
      </c>
      <c r="S19" s="11" t="s">
        <v>29</v>
      </c>
      <c r="T19" s="8"/>
      <c r="U19" s="19"/>
      <c r="V19" s="13" t="s">
        <v>85</v>
      </c>
      <c r="W19" s="14" t="s">
        <v>86</v>
      </c>
      <c r="Y19" s="8"/>
    </row>
    <row r="20" spans="1:25" x14ac:dyDescent="0.25">
      <c r="A20" s="6"/>
      <c r="B20" s="6"/>
      <c r="C20" s="3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87</v>
      </c>
      <c r="N20"/>
      <c r="O20" s="7" t="s">
        <v>88</v>
      </c>
      <c r="P20" s="8" t="s">
        <v>33</v>
      </c>
      <c r="Q20" s="9">
        <f t="shared" si="0"/>
        <v>61</v>
      </c>
      <c r="R20" s="10" t="str">
        <f t="shared" si="1"/>
        <v>&gt; 50</v>
      </c>
      <c r="S20" s="11" t="s">
        <v>29</v>
      </c>
      <c r="T20" s="8"/>
      <c r="U20" s="12"/>
      <c r="V20" s="20" t="s">
        <v>89</v>
      </c>
      <c r="W20" s="14">
        <v>81274140636</v>
      </c>
      <c r="Y20" s="8"/>
    </row>
    <row r="21" spans="1:25" ht="25.5" x14ac:dyDescent="0.25">
      <c r="A21" s="6"/>
      <c r="B21" s="6"/>
      <c r="C21" s="3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90</v>
      </c>
      <c r="N21"/>
      <c r="O21" s="7" t="s">
        <v>91</v>
      </c>
      <c r="P21" s="8" t="s">
        <v>28</v>
      </c>
      <c r="Q21" s="9">
        <f t="shared" si="0"/>
        <v>43</v>
      </c>
      <c r="R21" s="10" t="str">
        <f t="shared" si="1"/>
        <v>41 - 50</v>
      </c>
      <c r="S21" s="11" t="s">
        <v>29</v>
      </c>
      <c r="T21" s="8"/>
      <c r="U21" s="19"/>
      <c r="V21" s="20" t="s">
        <v>92</v>
      </c>
      <c r="W21" s="14">
        <v>85263263901</v>
      </c>
      <c r="Y21" s="8"/>
    </row>
    <row r="22" spans="1:25" x14ac:dyDescent="0.25">
      <c r="A22" s="6"/>
      <c r="B22" s="6"/>
      <c r="C22" s="3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93</v>
      </c>
      <c r="N22"/>
      <c r="O22" s="7" t="s">
        <v>94</v>
      </c>
      <c r="P22" s="8" t="s">
        <v>28</v>
      </c>
      <c r="Q22" s="9">
        <f t="shared" si="0"/>
        <v>46</v>
      </c>
      <c r="R22" s="10" t="str">
        <f t="shared" si="1"/>
        <v>41 - 50</v>
      </c>
      <c r="S22" s="11" t="s">
        <v>95</v>
      </c>
      <c r="T22" s="8"/>
      <c r="U22" s="12"/>
      <c r="V22" s="20" t="s">
        <v>96</v>
      </c>
      <c r="W22" s="14">
        <v>85263755508</v>
      </c>
      <c r="Y22" s="8"/>
    </row>
    <row r="23" spans="1:25" x14ac:dyDescent="0.25">
      <c r="A23" s="6"/>
      <c r="B23" s="6"/>
      <c r="C23" s="3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97</v>
      </c>
      <c r="N23"/>
      <c r="O23" s="7" t="s">
        <v>98</v>
      </c>
      <c r="P23" s="8" t="s">
        <v>28</v>
      </c>
      <c r="Q23" s="9">
        <f t="shared" si="0"/>
        <v>40</v>
      </c>
      <c r="R23" s="10" t="str">
        <f t="shared" si="1"/>
        <v>31 - 40</v>
      </c>
      <c r="S23" s="11" t="s">
        <v>29</v>
      </c>
      <c r="T23" s="8"/>
      <c r="U23" s="12"/>
      <c r="V23" s="20" t="s">
        <v>99</v>
      </c>
      <c r="W23" s="14">
        <v>81374225054</v>
      </c>
      <c r="Y23" s="8"/>
    </row>
    <row r="24" spans="1:25" x14ac:dyDescent="0.25">
      <c r="A24" s="6"/>
      <c r="B24" s="6"/>
      <c r="C24" s="3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100</v>
      </c>
      <c r="N24"/>
      <c r="O24" s="7" t="s">
        <v>101</v>
      </c>
      <c r="P24" s="8" t="s">
        <v>28</v>
      </c>
      <c r="Q24" s="9">
        <f t="shared" si="0"/>
        <v>41</v>
      </c>
      <c r="R24" s="10" t="str">
        <f t="shared" si="1"/>
        <v>41 - 50</v>
      </c>
      <c r="S24" s="11" t="s">
        <v>102</v>
      </c>
      <c r="T24" s="8"/>
      <c r="U24" s="12"/>
      <c r="V24" s="20" t="s">
        <v>103</v>
      </c>
      <c r="W24" s="14">
        <v>81278884766</v>
      </c>
      <c r="Y24" s="8"/>
    </row>
    <row r="25" spans="1:25" ht="25.5" x14ac:dyDescent="0.25">
      <c r="A25" s="6"/>
      <c r="B25" s="6"/>
      <c r="C25" s="3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104</v>
      </c>
      <c r="N25"/>
      <c r="O25" s="7" t="s">
        <v>105</v>
      </c>
      <c r="P25" s="8" t="s">
        <v>28</v>
      </c>
      <c r="Q25" s="9">
        <f t="shared" si="0"/>
        <v>41</v>
      </c>
      <c r="R25" s="10" t="str">
        <f t="shared" si="1"/>
        <v>41 - 50</v>
      </c>
      <c r="S25" s="11" t="s">
        <v>29</v>
      </c>
      <c r="T25" s="8"/>
      <c r="U25" s="19"/>
      <c r="V25" s="20" t="s">
        <v>106</v>
      </c>
      <c r="W25" s="14">
        <v>82390406446</v>
      </c>
      <c r="Y25" s="8"/>
    </row>
    <row r="26" spans="1:25" x14ac:dyDescent="0.25">
      <c r="A26" s="6"/>
      <c r="B26" s="6"/>
      <c r="C26" s="3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107</v>
      </c>
      <c r="N26"/>
      <c r="O26" s="7" t="s">
        <v>108</v>
      </c>
      <c r="P26" s="8" t="s">
        <v>28</v>
      </c>
      <c r="Q26" s="9">
        <f t="shared" si="0"/>
        <v>59</v>
      </c>
      <c r="R26" s="10" t="str">
        <f t="shared" si="1"/>
        <v>&gt; 50</v>
      </c>
      <c r="S26" s="11" t="s">
        <v>29</v>
      </c>
      <c r="T26" s="8"/>
      <c r="U26" s="12"/>
      <c r="V26" s="20" t="s">
        <v>109</v>
      </c>
      <c r="W26" s="14">
        <v>85274567954</v>
      </c>
      <c r="Y26" s="8"/>
    </row>
    <row r="27" spans="1:25" x14ac:dyDescent="0.25">
      <c r="A27" s="6"/>
      <c r="B27" s="6"/>
      <c r="C27" s="3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110</v>
      </c>
      <c r="N27"/>
      <c r="O27" s="7" t="s">
        <v>111</v>
      </c>
      <c r="P27" s="8" t="s">
        <v>33</v>
      </c>
      <c r="Q27" s="9">
        <f t="shared" si="0"/>
        <v>46</v>
      </c>
      <c r="R27" s="10" t="str">
        <f t="shared" si="1"/>
        <v>41 - 50</v>
      </c>
      <c r="S27" s="11" t="s">
        <v>95</v>
      </c>
      <c r="T27" s="8"/>
      <c r="U27" s="12"/>
      <c r="V27" s="20" t="s">
        <v>112</v>
      </c>
      <c r="W27" s="14">
        <v>85274325674</v>
      </c>
      <c r="Y27" s="8"/>
    </row>
    <row r="28" spans="1:25" ht="25.5" x14ac:dyDescent="0.25">
      <c r="A28" s="6"/>
      <c r="B28" s="6"/>
      <c r="C28" s="3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113</v>
      </c>
      <c r="N28"/>
      <c r="O28" s="7" t="s">
        <v>114</v>
      </c>
      <c r="P28" s="8" t="s">
        <v>33</v>
      </c>
      <c r="Q28" s="9">
        <f t="shared" si="0"/>
        <v>45</v>
      </c>
      <c r="R28" s="10" t="str">
        <f t="shared" si="1"/>
        <v>41 - 50</v>
      </c>
      <c r="S28" s="11" t="s">
        <v>29</v>
      </c>
      <c r="T28" s="8"/>
      <c r="U28" s="12"/>
      <c r="V28" s="20" t="s">
        <v>115</v>
      </c>
      <c r="W28" s="14">
        <v>81363176767</v>
      </c>
      <c r="Y28" s="8"/>
    </row>
    <row r="29" spans="1:25" x14ac:dyDescent="0.25">
      <c r="A29" s="6"/>
      <c r="B29" s="6"/>
      <c r="C29" s="3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116</v>
      </c>
      <c r="N29"/>
      <c r="O29" s="7" t="s">
        <v>117</v>
      </c>
      <c r="P29" s="8" t="s">
        <v>33</v>
      </c>
      <c r="Q29" s="9">
        <f t="shared" si="0"/>
        <v>38</v>
      </c>
      <c r="R29" s="10" t="str">
        <f t="shared" si="1"/>
        <v>31 - 40</v>
      </c>
      <c r="S29" s="11" t="s">
        <v>29</v>
      </c>
      <c r="T29" s="8"/>
      <c r="U29" s="12"/>
      <c r="V29" s="21" t="s">
        <v>118</v>
      </c>
      <c r="W29" s="14">
        <v>85263597978</v>
      </c>
      <c r="Y29" s="8"/>
    </row>
    <row r="30" spans="1:25" x14ac:dyDescent="0.25">
      <c r="A30" s="6"/>
      <c r="B30" s="6"/>
      <c r="C30" s="3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119</v>
      </c>
      <c r="N30"/>
      <c r="O30" s="7" t="s">
        <v>120</v>
      </c>
      <c r="P30" s="8" t="s">
        <v>28</v>
      </c>
      <c r="Q30" s="9">
        <f t="shared" si="0"/>
        <v>41</v>
      </c>
      <c r="R30" s="10" t="str">
        <f t="shared" si="1"/>
        <v>41 - 50</v>
      </c>
      <c r="S30" s="11" t="s">
        <v>29</v>
      </c>
      <c r="T30" s="8"/>
      <c r="U30" s="12"/>
      <c r="V30" s="20" t="s">
        <v>121</v>
      </c>
      <c r="W30" s="14">
        <v>81363361189</v>
      </c>
      <c r="Y30" s="8"/>
    </row>
    <row r="31" spans="1:25" x14ac:dyDescent="0.25">
      <c r="A31" s="6"/>
      <c r="B31" s="6"/>
      <c r="C31" s="3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122</v>
      </c>
      <c r="N31"/>
      <c r="O31" s="7" t="s">
        <v>123</v>
      </c>
      <c r="P31" s="8" t="s">
        <v>28</v>
      </c>
      <c r="Q31" s="9">
        <f t="shared" si="0"/>
        <v>44</v>
      </c>
      <c r="R31" s="10" t="str">
        <f t="shared" si="1"/>
        <v>41 - 50</v>
      </c>
      <c r="S31" s="11" t="s">
        <v>29</v>
      </c>
      <c r="T31" s="8"/>
      <c r="U31" s="12"/>
      <c r="V31" s="21" t="s">
        <v>124</v>
      </c>
      <c r="W31" s="14">
        <v>85375558832</v>
      </c>
      <c r="Y31" s="8"/>
    </row>
    <row r="32" spans="1:25" x14ac:dyDescent="0.25">
      <c r="A32" s="22"/>
      <c r="B32" s="22"/>
      <c r="C32" s="3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13" t="s">
        <v>125</v>
      </c>
      <c r="N32"/>
      <c r="O32" s="7" t="s">
        <v>126</v>
      </c>
      <c r="P32" s="8" t="s">
        <v>33</v>
      </c>
      <c r="Q32" s="9">
        <f t="shared" si="0"/>
        <v>43</v>
      </c>
      <c r="R32" s="10" t="str">
        <f t="shared" si="1"/>
        <v>41 - 50</v>
      </c>
      <c r="S32" s="11" t="s">
        <v>41</v>
      </c>
      <c r="T32" s="8"/>
      <c r="U32" s="12"/>
      <c r="V32" s="13" t="s">
        <v>127</v>
      </c>
      <c r="W32" s="14">
        <v>82389039645</v>
      </c>
      <c r="Y32" s="8"/>
    </row>
    <row r="33" spans="1:25" x14ac:dyDescent="0.25">
      <c r="A33" s="22"/>
      <c r="B33" s="22"/>
      <c r="C33" s="3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13" t="s">
        <v>128</v>
      </c>
      <c r="N33"/>
      <c r="O33" s="7" t="s">
        <v>129</v>
      </c>
      <c r="P33" s="8" t="s">
        <v>33</v>
      </c>
      <c r="Q33" s="9">
        <f t="shared" si="0"/>
        <v>47</v>
      </c>
      <c r="R33" s="10" t="str">
        <f t="shared" si="1"/>
        <v>41 - 50</v>
      </c>
      <c r="S33" s="11" t="s">
        <v>29</v>
      </c>
      <c r="T33" s="8"/>
      <c r="U33" s="12"/>
      <c r="V33" s="13" t="s">
        <v>130</v>
      </c>
      <c r="W33" s="14">
        <v>81266564694</v>
      </c>
      <c r="Y33" s="8"/>
    </row>
    <row r="34" spans="1:25" x14ac:dyDescent="0.25">
      <c r="A34" s="22"/>
      <c r="B34" s="22"/>
      <c r="C34" s="3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13" t="s">
        <v>131</v>
      </c>
      <c r="N34"/>
      <c r="O34" s="7" t="s">
        <v>132</v>
      </c>
      <c r="P34" s="8" t="s">
        <v>28</v>
      </c>
      <c r="Q34" s="9">
        <f t="shared" ref="Q34:Q51" si="2">2014-VALUE(RIGHT(O34,4))</f>
        <v>22</v>
      </c>
      <c r="R34" s="10" t="str">
        <f t="shared" ref="R34:R65" si="3">IF(Q34&lt;21,"&lt; 21",IF(Q34&lt;=30,"21 - 30",IF(Q34&lt;=40,"31 - 40",IF(Q34&lt;=50,"41 - 50","&gt; 50" ))))</f>
        <v>21 - 30</v>
      </c>
      <c r="S34" s="11" t="s">
        <v>29</v>
      </c>
      <c r="T34" s="8"/>
      <c r="U34" s="12"/>
      <c r="V34" s="13" t="s">
        <v>133</v>
      </c>
      <c r="W34" s="14" t="s">
        <v>134</v>
      </c>
      <c r="Y34" s="8"/>
    </row>
    <row r="35" spans="1:25" x14ac:dyDescent="0.25">
      <c r="A35" s="22"/>
      <c r="B35" s="22"/>
      <c r="C35" s="3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13" t="s">
        <v>135</v>
      </c>
      <c r="N35"/>
      <c r="O35" s="17" t="s">
        <v>136</v>
      </c>
      <c r="P35" s="8" t="s">
        <v>33</v>
      </c>
      <c r="Q35" s="9">
        <f t="shared" si="2"/>
        <v>37</v>
      </c>
      <c r="R35" s="10" t="str">
        <f t="shared" si="3"/>
        <v>31 - 40</v>
      </c>
      <c r="S35" s="11" t="s">
        <v>41</v>
      </c>
      <c r="T35" s="8"/>
      <c r="U35" s="12"/>
      <c r="V35" s="7" t="s">
        <v>137</v>
      </c>
      <c r="W35" s="14">
        <v>85364515647</v>
      </c>
      <c r="Y35" s="8"/>
    </row>
    <row r="36" spans="1:25" x14ac:dyDescent="0.25">
      <c r="A36" s="22"/>
      <c r="B36" s="22"/>
      <c r="C36" s="3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13" t="s">
        <v>138</v>
      </c>
      <c r="N36"/>
      <c r="O36" s="7" t="s">
        <v>139</v>
      </c>
      <c r="P36" s="8" t="s">
        <v>33</v>
      </c>
      <c r="Q36" s="9" t="e">
        <f t="shared" si="2"/>
        <v>#VALUE!</v>
      </c>
      <c r="R36" s="10" t="e">
        <f t="shared" si="3"/>
        <v>#VALUE!</v>
      </c>
      <c r="S36" s="11" t="s">
        <v>29</v>
      </c>
      <c r="T36" s="8"/>
      <c r="U36" s="12"/>
      <c r="V36" s="13" t="s">
        <v>140</v>
      </c>
      <c r="W36" s="14">
        <v>81261621399</v>
      </c>
      <c r="Y36" s="8"/>
    </row>
    <row r="37" spans="1:25" x14ac:dyDescent="0.25">
      <c r="A37" s="22"/>
      <c r="B37" s="22"/>
      <c r="C37" s="3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13" t="s">
        <v>141</v>
      </c>
      <c r="N37"/>
      <c r="O37" s="7" t="s">
        <v>142</v>
      </c>
      <c r="P37" s="8" t="s">
        <v>28</v>
      </c>
      <c r="Q37" s="9">
        <f t="shared" si="2"/>
        <v>38</v>
      </c>
      <c r="R37" s="10" t="str">
        <f t="shared" si="3"/>
        <v>31 - 40</v>
      </c>
      <c r="S37" s="11" t="s">
        <v>41</v>
      </c>
      <c r="T37" s="8"/>
      <c r="U37" s="12"/>
      <c r="V37" s="13" t="s">
        <v>143</v>
      </c>
      <c r="W37" s="14"/>
      <c r="Y37" s="8"/>
    </row>
    <row r="38" spans="1:25" x14ac:dyDescent="0.25">
      <c r="A38" s="22"/>
      <c r="B38" s="22"/>
      <c r="C38" s="3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13" t="s">
        <v>144</v>
      </c>
      <c r="N38"/>
      <c r="O38" s="7" t="s">
        <v>145</v>
      </c>
      <c r="P38" s="8" t="s">
        <v>33</v>
      </c>
      <c r="Q38" s="9">
        <f t="shared" si="2"/>
        <v>40</v>
      </c>
      <c r="R38" s="10" t="str">
        <f t="shared" si="3"/>
        <v>31 - 40</v>
      </c>
      <c r="S38" s="11" t="s">
        <v>41</v>
      </c>
      <c r="T38" s="8"/>
      <c r="U38" s="12"/>
      <c r="V38" s="13" t="s">
        <v>146</v>
      </c>
      <c r="W38" s="14">
        <v>81374780210</v>
      </c>
      <c r="Y38" s="8"/>
    </row>
    <row r="39" spans="1:25" ht="25.5" x14ac:dyDescent="0.25">
      <c r="A39" s="22"/>
      <c r="B39" s="22"/>
      <c r="C39" s="3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13" t="s">
        <v>147</v>
      </c>
      <c r="N39"/>
      <c r="O39" s="15" t="s">
        <v>148</v>
      </c>
      <c r="P39" s="8" t="s">
        <v>33</v>
      </c>
      <c r="Q39" s="9">
        <f t="shared" si="2"/>
        <v>22</v>
      </c>
      <c r="R39" s="10" t="str">
        <f t="shared" si="3"/>
        <v>21 - 30</v>
      </c>
      <c r="S39" s="11" t="s">
        <v>41</v>
      </c>
      <c r="T39" s="8"/>
      <c r="U39" s="12"/>
      <c r="V39" s="13" t="s">
        <v>149</v>
      </c>
      <c r="W39" s="14" t="s">
        <v>150</v>
      </c>
      <c r="Y39" s="8"/>
    </row>
    <row r="40" spans="1:25" ht="25.5" x14ac:dyDescent="0.25">
      <c r="A40" s="22"/>
      <c r="B40" s="22"/>
      <c r="C40" s="3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13" t="s">
        <v>151</v>
      </c>
      <c r="N40"/>
      <c r="O40" s="7" t="s">
        <v>152</v>
      </c>
      <c r="P40" s="8" t="s">
        <v>33</v>
      </c>
      <c r="Q40" s="9">
        <f t="shared" si="2"/>
        <v>36</v>
      </c>
      <c r="R40" s="10" t="str">
        <f t="shared" si="3"/>
        <v>31 - 40</v>
      </c>
      <c r="S40" s="11" t="s">
        <v>41</v>
      </c>
      <c r="T40" s="8"/>
      <c r="U40" s="12"/>
      <c r="V40" s="13" t="s">
        <v>153</v>
      </c>
      <c r="W40" s="14">
        <v>81363792499</v>
      </c>
      <c r="Y40" s="8"/>
    </row>
    <row r="41" spans="1:25" x14ac:dyDescent="0.25">
      <c r="A41" s="22"/>
      <c r="B41" s="22"/>
      <c r="C41" s="3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13" t="s">
        <v>154</v>
      </c>
      <c r="N41"/>
      <c r="O41" s="7" t="s">
        <v>155</v>
      </c>
      <c r="P41" s="8" t="s">
        <v>33</v>
      </c>
      <c r="Q41" s="9">
        <f t="shared" si="2"/>
        <v>49</v>
      </c>
      <c r="R41" s="10" t="str">
        <f t="shared" si="3"/>
        <v>41 - 50</v>
      </c>
      <c r="S41" s="11" t="s">
        <v>41</v>
      </c>
      <c r="T41" s="8"/>
      <c r="U41" s="12"/>
      <c r="V41" s="13" t="s">
        <v>156</v>
      </c>
      <c r="W41" s="14">
        <v>81374922028</v>
      </c>
      <c r="Y41" s="8"/>
    </row>
    <row r="42" spans="1:25" x14ac:dyDescent="0.25">
      <c r="A42" s="22"/>
      <c r="B42" s="22"/>
      <c r="C42" s="3">
        <v>0</v>
      </c>
      <c r="D42" s="22"/>
      <c r="E42" s="22"/>
      <c r="F42" s="22"/>
      <c r="G42" s="3" t="s">
        <v>25</v>
      </c>
      <c r="H42" s="22"/>
      <c r="I42" s="3" t="s">
        <v>25</v>
      </c>
      <c r="J42" s="22"/>
      <c r="K42" s="22"/>
      <c r="L42" s="22"/>
      <c r="M42" s="13" t="s">
        <v>157</v>
      </c>
      <c r="N42"/>
      <c r="O42" s="15" t="s">
        <v>158</v>
      </c>
      <c r="P42" s="8" t="s">
        <v>33</v>
      </c>
      <c r="Q42" s="9">
        <f t="shared" si="2"/>
        <v>60</v>
      </c>
      <c r="R42" s="10" t="str">
        <f t="shared" si="3"/>
        <v>&gt; 50</v>
      </c>
      <c r="S42" s="11" t="s">
        <v>29</v>
      </c>
      <c r="T42" s="8"/>
      <c r="U42" s="12"/>
      <c r="V42" s="13" t="s">
        <v>159</v>
      </c>
      <c r="W42" s="14">
        <v>81266358582</v>
      </c>
      <c r="Y42" s="8"/>
    </row>
    <row r="43" spans="1:25" x14ac:dyDescent="0.25">
      <c r="A43" s="22"/>
      <c r="B43" s="22"/>
      <c r="C43" s="3">
        <v>0</v>
      </c>
      <c r="D43" s="22"/>
      <c r="E43" s="22"/>
      <c r="F43" s="22"/>
      <c r="G43" s="3" t="s">
        <v>25</v>
      </c>
      <c r="H43" s="22"/>
      <c r="I43" s="3" t="s">
        <v>25</v>
      </c>
      <c r="J43" s="22"/>
      <c r="K43" s="22"/>
      <c r="L43" s="22"/>
      <c r="M43" s="13" t="s">
        <v>160</v>
      </c>
      <c r="N43"/>
      <c r="O43" s="7" t="s">
        <v>161</v>
      </c>
      <c r="P43" s="8" t="s">
        <v>33</v>
      </c>
      <c r="Q43" s="9">
        <f t="shared" si="2"/>
        <v>33</v>
      </c>
      <c r="R43" s="10" t="str">
        <f t="shared" si="3"/>
        <v>31 - 40</v>
      </c>
      <c r="S43" s="11" t="s">
        <v>41</v>
      </c>
      <c r="T43" s="8"/>
      <c r="U43" s="12"/>
      <c r="V43" s="13" t="s">
        <v>162</v>
      </c>
      <c r="W43" s="14">
        <v>85376179996</v>
      </c>
      <c r="Y43" s="8"/>
    </row>
    <row r="44" spans="1:25" x14ac:dyDescent="0.25">
      <c r="A44" s="22"/>
      <c r="B44" s="22"/>
      <c r="C44" s="3">
        <v>0</v>
      </c>
      <c r="D44" s="22"/>
      <c r="E44" s="22"/>
      <c r="F44" s="22"/>
      <c r="G44" s="3" t="s">
        <v>25</v>
      </c>
      <c r="H44" s="22"/>
      <c r="I44" s="3" t="s">
        <v>25</v>
      </c>
      <c r="J44" s="22"/>
      <c r="K44" s="22"/>
      <c r="L44" s="22"/>
      <c r="M44" s="13" t="s">
        <v>163</v>
      </c>
      <c r="N44"/>
      <c r="O44" s="7" t="s">
        <v>164</v>
      </c>
      <c r="P44" s="8" t="s">
        <v>28</v>
      </c>
      <c r="Q44" s="9">
        <f t="shared" si="2"/>
        <v>44</v>
      </c>
      <c r="R44" s="10" t="str">
        <f t="shared" si="3"/>
        <v>41 - 50</v>
      </c>
      <c r="S44" s="11" t="s">
        <v>29</v>
      </c>
      <c r="T44" s="8"/>
      <c r="U44" s="12"/>
      <c r="V44" s="18" t="s">
        <v>165</v>
      </c>
      <c r="W44" s="14">
        <v>81360437868</v>
      </c>
      <c r="Y44" s="8"/>
    </row>
    <row r="45" spans="1:25" x14ac:dyDescent="0.25">
      <c r="A45" s="22"/>
      <c r="B45" s="22"/>
      <c r="C45" s="3">
        <v>0</v>
      </c>
      <c r="D45" s="22"/>
      <c r="E45" s="22"/>
      <c r="F45" s="22"/>
      <c r="G45" s="3" t="s">
        <v>25</v>
      </c>
      <c r="H45" s="22"/>
      <c r="I45" s="3" t="s">
        <v>25</v>
      </c>
      <c r="J45" s="22"/>
      <c r="K45" s="22"/>
      <c r="L45" s="22"/>
      <c r="M45" s="13" t="s">
        <v>166</v>
      </c>
      <c r="N45"/>
      <c r="O45" s="7" t="s">
        <v>167</v>
      </c>
      <c r="P45" s="8" t="s">
        <v>28</v>
      </c>
      <c r="Q45" s="9">
        <f t="shared" si="2"/>
        <v>51</v>
      </c>
      <c r="R45" s="10" t="str">
        <f t="shared" si="3"/>
        <v>&gt; 50</v>
      </c>
      <c r="S45" s="11" t="s">
        <v>41</v>
      </c>
      <c r="T45" s="8"/>
      <c r="U45" s="12"/>
      <c r="V45" s="13" t="s">
        <v>168</v>
      </c>
      <c r="W45" s="14">
        <v>85263427707</v>
      </c>
      <c r="Y45" s="8"/>
    </row>
    <row r="46" spans="1:25" x14ac:dyDescent="0.25">
      <c r="A46" s="22"/>
      <c r="B46" s="22"/>
      <c r="C46" s="3">
        <v>0</v>
      </c>
      <c r="D46" s="22"/>
      <c r="E46" s="22"/>
      <c r="F46" s="22"/>
      <c r="G46" s="3" t="s">
        <v>25</v>
      </c>
      <c r="H46" s="22"/>
      <c r="I46" s="3" t="s">
        <v>25</v>
      </c>
      <c r="J46" s="22"/>
      <c r="K46" s="22"/>
      <c r="L46" s="22"/>
      <c r="M46" s="13" t="s">
        <v>169</v>
      </c>
      <c r="N46"/>
      <c r="O46" s="7" t="s">
        <v>170</v>
      </c>
      <c r="P46" s="8" t="s">
        <v>33</v>
      </c>
      <c r="Q46" s="9">
        <f t="shared" si="2"/>
        <v>34</v>
      </c>
      <c r="R46" s="10" t="str">
        <f t="shared" si="3"/>
        <v>31 - 40</v>
      </c>
      <c r="S46" s="11" t="s">
        <v>41</v>
      </c>
      <c r="T46" s="8"/>
      <c r="U46" s="12"/>
      <c r="V46" s="13" t="s">
        <v>171</v>
      </c>
      <c r="W46" s="14">
        <v>85263137204</v>
      </c>
      <c r="Y46" s="8"/>
    </row>
    <row r="47" spans="1:25" x14ac:dyDescent="0.25">
      <c r="A47" s="22"/>
      <c r="B47" s="22"/>
      <c r="C47" s="3">
        <v>0</v>
      </c>
      <c r="D47" s="22"/>
      <c r="E47" s="22"/>
      <c r="F47" s="22"/>
      <c r="G47" s="3" t="s">
        <v>25</v>
      </c>
      <c r="H47" s="22"/>
      <c r="I47" s="3" t="s">
        <v>25</v>
      </c>
      <c r="J47" s="22"/>
      <c r="K47" s="22"/>
      <c r="L47" s="22"/>
      <c r="M47" s="20" t="s">
        <v>172</v>
      </c>
      <c r="N47"/>
      <c r="O47" s="7" t="s">
        <v>173</v>
      </c>
      <c r="P47" s="8" t="s">
        <v>28</v>
      </c>
      <c r="Q47" s="9">
        <f t="shared" si="2"/>
        <v>41</v>
      </c>
      <c r="R47" s="10" t="str">
        <f t="shared" si="3"/>
        <v>41 - 50</v>
      </c>
      <c r="S47" s="11" t="s">
        <v>29</v>
      </c>
      <c r="T47" s="8"/>
      <c r="U47" s="12"/>
      <c r="V47" s="20" t="s">
        <v>174</v>
      </c>
      <c r="W47" s="14">
        <v>85375630176</v>
      </c>
      <c r="Y47" s="8"/>
    </row>
    <row r="48" spans="1:25" x14ac:dyDescent="0.25">
      <c r="A48" s="22"/>
      <c r="B48" s="22"/>
      <c r="C48" s="3">
        <v>0</v>
      </c>
      <c r="D48" s="22"/>
      <c r="E48" s="22"/>
      <c r="F48" s="22"/>
      <c r="G48" s="3" t="s">
        <v>25</v>
      </c>
      <c r="H48" s="22"/>
      <c r="I48" s="3" t="s">
        <v>25</v>
      </c>
      <c r="J48" s="22"/>
      <c r="K48" s="22"/>
      <c r="L48" s="22"/>
      <c r="M48" s="20" t="s">
        <v>175</v>
      </c>
      <c r="N48"/>
      <c r="O48" s="7" t="s">
        <v>176</v>
      </c>
      <c r="P48" s="8" t="s">
        <v>33</v>
      </c>
      <c r="Q48" s="9">
        <f t="shared" si="2"/>
        <v>46</v>
      </c>
      <c r="R48" s="10" t="str">
        <f t="shared" si="3"/>
        <v>41 - 50</v>
      </c>
      <c r="S48" s="11" t="s">
        <v>41</v>
      </c>
      <c r="T48" s="8"/>
      <c r="U48" s="12"/>
      <c r="V48" s="20" t="s">
        <v>177</v>
      </c>
      <c r="W48" s="14" t="s">
        <v>178</v>
      </c>
      <c r="Y48" s="8"/>
    </row>
    <row r="49" spans="1:25" x14ac:dyDescent="0.25">
      <c r="A49" s="22"/>
      <c r="B49" s="22"/>
      <c r="C49" s="3">
        <v>0</v>
      </c>
      <c r="D49" s="22"/>
      <c r="E49" s="22"/>
      <c r="F49" s="22"/>
      <c r="G49" s="3" t="s">
        <v>25</v>
      </c>
      <c r="H49" s="22"/>
      <c r="I49" s="3" t="s">
        <v>25</v>
      </c>
      <c r="J49" s="22"/>
      <c r="K49" s="22"/>
      <c r="L49" s="22"/>
      <c r="M49" s="20" t="s">
        <v>179</v>
      </c>
      <c r="N49"/>
      <c r="O49" s="7" t="s">
        <v>180</v>
      </c>
      <c r="P49" s="8" t="s">
        <v>28</v>
      </c>
      <c r="Q49" s="9">
        <f t="shared" si="2"/>
        <v>37</v>
      </c>
      <c r="R49" s="10" t="str">
        <f t="shared" si="3"/>
        <v>31 - 40</v>
      </c>
      <c r="S49" s="11" t="s">
        <v>29</v>
      </c>
      <c r="T49" s="8"/>
      <c r="U49" s="12"/>
      <c r="V49" s="20" t="s">
        <v>181</v>
      </c>
      <c r="W49" s="14">
        <v>85263919599</v>
      </c>
      <c r="Y49" s="8"/>
    </row>
    <row r="50" spans="1:25" x14ac:dyDescent="0.25">
      <c r="A50" s="22"/>
      <c r="B50" s="22"/>
      <c r="C50" s="3">
        <v>0</v>
      </c>
      <c r="D50" s="22"/>
      <c r="E50" s="22"/>
      <c r="F50" s="22"/>
      <c r="G50" s="3" t="s">
        <v>25</v>
      </c>
      <c r="H50" s="22"/>
      <c r="I50" s="3" t="s">
        <v>25</v>
      </c>
      <c r="J50" s="22"/>
      <c r="K50" s="22"/>
      <c r="L50" s="22"/>
      <c r="M50" s="20" t="s">
        <v>182</v>
      </c>
      <c r="N50"/>
      <c r="O50" s="7" t="s">
        <v>183</v>
      </c>
      <c r="P50" s="8" t="s">
        <v>28</v>
      </c>
      <c r="Q50" s="9">
        <f t="shared" si="2"/>
        <v>48</v>
      </c>
      <c r="R50" s="10" t="str">
        <f t="shared" si="3"/>
        <v>41 - 50</v>
      </c>
      <c r="S50" s="11" t="s">
        <v>95</v>
      </c>
      <c r="T50" s="8"/>
      <c r="U50" s="12"/>
      <c r="V50" s="20" t="s">
        <v>184</v>
      </c>
      <c r="W50" s="14">
        <v>82170937245</v>
      </c>
      <c r="Y50" s="8"/>
    </row>
    <row r="51" spans="1:25" ht="25.5" x14ac:dyDescent="0.25">
      <c r="A51" s="22"/>
      <c r="B51" s="22"/>
      <c r="C51" s="3">
        <v>0</v>
      </c>
      <c r="D51" s="22"/>
      <c r="E51" s="22"/>
      <c r="F51" s="22"/>
      <c r="G51" s="3" t="s">
        <v>25</v>
      </c>
      <c r="H51" s="22"/>
      <c r="I51" s="3" t="s">
        <v>25</v>
      </c>
      <c r="J51" s="22"/>
      <c r="K51" s="22"/>
      <c r="L51" s="22"/>
      <c r="M51" s="23" t="s">
        <v>185</v>
      </c>
      <c r="N51"/>
      <c r="O51" s="24" t="s">
        <v>186</v>
      </c>
      <c r="P51" s="8" t="s">
        <v>33</v>
      </c>
      <c r="Q51" s="9">
        <f t="shared" si="2"/>
        <v>40</v>
      </c>
      <c r="R51" s="10" t="str">
        <f t="shared" si="3"/>
        <v>31 - 40</v>
      </c>
      <c r="S51" s="11" t="s">
        <v>29</v>
      </c>
      <c r="T51" s="8"/>
      <c r="U51" s="12"/>
      <c r="V51" s="23" t="s">
        <v>187</v>
      </c>
      <c r="W51" s="25">
        <v>85365002527</v>
      </c>
      <c r="Y51" s="8"/>
    </row>
    <row r="52" spans="1:25" x14ac:dyDescent="0.25">
      <c r="A52" s="22"/>
      <c r="B52" s="22"/>
      <c r="C52" s="3"/>
      <c r="D52" s="22"/>
      <c r="E52" s="22"/>
      <c r="F52" s="22"/>
      <c r="G52" s="3"/>
      <c r="H52" s="22"/>
      <c r="I52" s="3"/>
      <c r="J52" s="22"/>
      <c r="K52" s="22"/>
      <c r="L52" s="22"/>
      <c r="M52" s="26"/>
      <c r="O52" s="19"/>
      <c r="P52" s="8"/>
      <c r="Q52" s="9"/>
      <c r="R52" s="10"/>
      <c r="S52" s="11"/>
      <c r="T52" s="8"/>
      <c r="U52" s="12"/>
      <c r="V52" s="27"/>
      <c r="W52" s="28"/>
      <c r="Y52" s="8"/>
    </row>
    <row r="53" spans="1:25" x14ac:dyDescent="0.25">
      <c r="A53" s="22"/>
      <c r="B53" s="22"/>
      <c r="C53" s="3"/>
      <c r="D53" s="22"/>
      <c r="E53" s="22"/>
      <c r="F53" s="22"/>
      <c r="G53" s="3"/>
      <c r="H53" s="22"/>
      <c r="I53" s="3"/>
      <c r="J53" s="22"/>
      <c r="K53" s="22"/>
      <c r="L53" s="22"/>
      <c r="M53" s="26"/>
      <c r="O53" s="19"/>
      <c r="P53" s="8"/>
      <c r="Q53" s="9"/>
      <c r="R53" s="10"/>
      <c r="S53" s="11"/>
      <c r="T53" s="8"/>
      <c r="U53" s="12"/>
      <c r="V53" s="29"/>
      <c r="W53" s="28"/>
      <c r="Y53" s="8"/>
    </row>
    <row r="54" spans="1:25" x14ac:dyDescent="0.25">
      <c r="A54" s="22"/>
      <c r="B54" s="22"/>
      <c r="C54" s="3"/>
      <c r="D54" s="22"/>
      <c r="E54" s="22"/>
      <c r="F54" s="22"/>
      <c r="G54" s="3"/>
      <c r="H54" s="22"/>
      <c r="I54" s="3"/>
      <c r="J54" s="22"/>
      <c r="K54" s="22"/>
      <c r="L54" s="22"/>
      <c r="M54" s="26"/>
      <c r="O54" s="19"/>
      <c r="P54" s="8"/>
      <c r="Q54" s="9"/>
      <c r="R54" s="10"/>
      <c r="S54" s="11"/>
      <c r="T54" s="8"/>
      <c r="U54" s="12"/>
      <c r="V54" s="27"/>
      <c r="W54" s="28"/>
      <c r="Y54" s="8"/>
    </row>
    <row r="55" spans="1:25" x14ac:dyDescent="0.25">
      <c r="A55" s="22"/>
      <c r="B55" s="22"/>
      <c r="C55" s="3"/>
      <c r="D55" s="22"/>
      <c r="E55" s="22"/>
      <c r="F55" s="22"/>
      <c r="G55" s="3"/>
      <c r="H55" s="22"/>
      <c r="I55" s="3"/>
      <c r="J55" s="22"/>
      <c r="K55" s="22"/>
      <c r="L55" s="22"/>
      <c r="M55" s="26"/>
      <c r="O55" s="19"/>
      <c r="P55" s="8"/>
      <c r="Q55" s="9"/>
      <c r="R55" s="10"/>
      <c r="S55" s="11"/>
      <c r="T55" s="8"/>
      <c r="U55" s="12"/>
      <c r="V55" s="29"/>
      <c r="W55" s="28"/>
      <c r="Y55" s="8"/>
    </row>
    <row r="56" spans="1:25" x14ac:dyDescent="0.25">
      <c r="A56" s="22"/>
      <c r="B56" s="22"/>
      <c r="C56" s="3"/>
      <c r="D56" s="22"/>
      <c r="E56" s="22"/>
      <c r="F56" s="22"/>
      <c r="G56" s="3"/>
      <c r="H56" s="22"/>
      <c r="I56" s="3"/>
      <c r="J56" s="22"/>
      <c r="K56" s="22"/>
      <c r="L56" s="22"/>
      <c r="M56" s="26"/>
      <c r="O56" s="30"/>
      <c r="P56" s="8"/>
      <c r="Q56" s="9"/>
      <c r="R56" s="10"/>
      <c r="S56" s="11"/>
      <c r="T56" s="8"/>
      <c r="U56" s="12"/>
      <c r="V56" s="29"/>
      <c r="W56" s="28"/>
      <c r="Y56" s="8"/>
    </row>
    <row r="57" spans="1:25" x14ac:dyDescent="0.25">
      <c r="A57" s="22"/>
      <c r="B57" s="22"/>
      <c r="C57" s="3"/>
      <c r="D57" s="22"/>
      <c r="E57" s="22"/>
      <c r="F57" s="22"/>
      <c r="G57" s="3"/>
      <c r="H57" s="22"/>
      <c r="I57" s="3"/>
      <c r="J57" s="22"/>
      <c r="K57" s="22"/>
      <c r="L57" s="22"/>
      <c r="M57" s="26"/>
      <c r="O57" s="19"/>
      <c r="P57" s="8"/>
      <c r="Q57" s="9"/>
      <c r="R57" s="10"/>
      <c r="S57" s="11"/>
      <c r="T57" s="8"/>
      <c r="U57" s="12"/>
      <c r="V57" s="31"/>
      <c r="W57" s="28"/>
      <c r="Y57" s="8"/>
    </row>
    <row r="58" spans="1:25" x14ac:dyDescent="0.25">
      <c r="A58" s="22"/>
      <c r="B58" s="22"/>
      <c r="C58" s="3"/>
      <c r="D58" s="22"/>
      <c r="E58" s="22"/>
      <c r="F58" s="22"/>
      <c r="G58" s="3"/>
      <c r="H58" s="22"/>
      <c r="I58" s="3"/>
      <c r="J58" s="22"/>
      <c r="K58" s="22"/>
      <c r="L58" s="22"/>
      <c r="M58" s="26"/>
      <c r="O58" s="19"/>
      <c r="P58" s="8"/>
      <c r="Q58" s="9"/>
      <c r="R58" s="10"/>
      <c r="S58" s="11"/>
      <c r="T58" s="8"/>
      <c r="U58" s="12"/>
      <c r="V58" s="29"/>
      <c r="W58" s="28"/>
      <c r="Y58" s="8"/>
    </row>
    <row r="59" spans="1:25" x14ac:dyDescent="0.25">
      <c r="A59" s="22"/>
      <c r="B59" s="22"/>
      <c r="C59" s="3"/>
      <c r="D59" s="22"/>
      <c r="E59" s="22"/>
      <c r="F59" s="22"/>
      <c r="G59" s="3"/>
      <c r="H59" s="22"/>
      <c r="I59" s="3"/>
      <c r="J59" s="22"/>
      <c r="K59" s="22"/>
      <c r="L59" s="22"/>
      <c r="M59" s="26"/>
      <c r="O59" s="19"/>
      <c r="P59" s="8"/>
      <c r="Q59" s="9"/>
      <c r="R59" s="10"/>
      <c r="S59" s="11"/>
      <c r="T59" s="8"/>
      <c r="U59" s="12"/>
      <c r="V59" s="29"/>
      <c r="W59" s="28"/>
      <c r="Y59" s="8"/>
    </row>
    <row r="60" spans="1:25" x14ac:dyDescent="0.25">
      <c r="A60" s="22"/>
      <c r="B60" s="22"/>
      <c r="C60" s="3"/>
      <c r="D60" s="22"/>
      <c r="E60" s="22"/>
      <c r="F60" s="22"/>
      <c r="G60" s="3"/>
      <c r="H60" s="22"/>
      <c r="I60" s="3"/>
      <c r="J60" s="22"/>
      <c r="K60" s="22"/>
      <c r="L60" s="22"/>
      <c r="M60" s="26"/>
      <c r="O60" s="19"/>
      <c r="P60" s="8"/>
      <c r="Q60" s="9"/>
      <c r="R60" s="10"/>
      <c r="S60" s="11"/>
      <c r="T60" s="8"/>
      <c r="U60" s="12"/>
      <c r="V60" s="29"/>
      <c r="W60" s="8"/>
      <c r="Y60" s="8"/>
    </row>
    <row r="61" spans="1:25" x14ac:dyDescent="0.25">
      <c r="A61" s="22"/>
      <c r="B61" s="22"/>
      <c r="C61" s="3"/>
      <c r="D61" s="22"/>
      <c r="E61" s="22"/>
      <c r="F61" s="22"/>
      <c r="G61" s="3"/>
      <c r="H61" s="22"/>
      <c r="I61" s="3"/>
      <c r="J61" s="22"/>
      <c r="K61" s="22"/>
      <c r="L61" s="22"/>
      <c r="M61" s="26"/>
      <c r="O61" s="19"/>
      <c r="P61" s="8"/>
      <c r="Q61" s="9"/>
      <c r="R61" s="10"/>
      <c r="S61" s="11"/>
      <c r="T61" s="8"/>
      <c r="U61" s="12"/>
      <c r="V61" s="29"/>
      <c r="W61" s="28"/>
      <c r="Y61" s="8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2016-09-26T03:38:34Z</dcterms:modified>
  <dc:language>en-US</dc:language>
</cp:coreProperties>
</file>