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91" i="1" l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<sst xmlns="http://schemas.openxmlformats.org/spreadsheetml/2006/main" count="734" uniqueCount="379">
  <si>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</si>
  <si>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</si>
  <si>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</si>
  <si>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</si>
  <si>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</si>
  <si>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</si>
  <si>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</si>
  <si>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</si>
  <si>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</si>
  <si>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</si>
  <si>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</si>
  <si>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</si>
  <si>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</si>
  <si>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</si>
  <si>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</si>
  <si>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</si>
  <si>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</si>
  <si>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</si>
  <si>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</si>
  <si>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</si>
  <si>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</si>
  <si>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</si>
  <si>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</si>
  <si>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</si>
  <si>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</si>
  <si>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</si>
  <si>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M. Lies Endarwati, M.Si</t>
  </si>
  <si>
    <t>Ngawi 11 Juli 1961</t>
  </si>
  <si>
    <t>P</t>
  </si>
  <si>
    <t>S2</t>
  </si>
  <si>
    <t>Jl. Pura 192 Sorowajan Yogyakarta</t>
  </si>
  <si>
    <t>0274-489464 lies_endarwati@yahoo.com</t>
  </si>
  <si>
    <t>Anang Priyanto</t>
  </si>
  <si>
    <t>Cilacap, 10 September 1958</t>
  </si>
  <si>
    <t>L</t>
  </si>
  <si>
    <t>LPPM UNY Kampus Karangmalang Yogyakarta</t>
  </si>
  <si>
    <t>0812 2720 1860 anang_priyanto@uny.ac.id</t>
  </si>
  <si>
    <t>Sony Wicaksono</t>
  </si>
  <si>
    <t>T. Tinggi, 08 Mei 1970</t>
  </si>
  <si>
    <t>Jl. S. Prajurit Barat K/52 Tjb Rejo Medan</t>
  </si>
  <si>
    <t>0813 7085 4002 indomas@ymail.com</t>
  </si>
  <si>
    <t>Nur Ihsani Diliati</t>
  </si>
  <si>
    <t>L Pakan, 03 Maret 1976</t>
  </si>
  <si>
    <t>S1</t>
  </si>
  <si>
    <t>061-7381370 Sentosa@gmail.com</t>
  </si>
  <si>
    <t>Caturina</t>
  </si>
  <si>
    <t>O2 Februari 1973</t>
  </si>
  <si>
    <t>Prh Gn Lempu Tamantirto Bantul</t>
  </si>
  <si>
    <t>0274-7872718 caturepi@gmail.com</t>
  </si>
  <si>
    <t>Febri Nova Lenti</t>
  </si>
  <si>
    <t>R. Prapat 5 Februari 1971</t>
  </si>
  <si>
    <t>Noyokerten 31 Rt. 3/37 Berbah Sleman</t>
  </si>
  <si>
    <t>0818 0429 6495          febrie @akakom.ac.id</t>
  </si>
  <si>
    <t>Dr. Hj. Tien Yustini, M.Si</t>
  </si>
  <si>
    <t>Palembang, 28 April 1970</t>
  </si>
  <si>
    <t>Jl. Angkatan 66 Lr Gama 2 No 2014</t>
  </si>
  <si>
    <t>0711-411459 yustini28470@yahoo.com</t>
  </si>
  <si>
    <t>Ali Imran</t>
  </si>
  <si>
    <t>Padang, 14 Mei 1954</t>
  </si>
  <si>
    <t>0813 115 880</t>
  </si>
  <si>
    <t>Hamdani</t>
  </si>
  <si>
    <t>Tanjung Karang, 9 Juli 1948</t>
  </si>
  <si>
    <t>0856 1677 630</t>
  </si>
  <si>
    <t>Syeh Ismail, SE</t>
  </si>
  <si>
    <t>Sanggau, 8 Oktober 1958</t>
  </si>
  <si>
    <t>Komplek Melati Indah Blok B/3 Pontianak</t>
  </si>
  <si>
    <t>0561-732771</t>
  </si>
  <si>
    <t>Chandra Maulana</t>
  </si>
  <si>
    <t>Bandung, 25 Juli 1964</t>
  </si>
  <si>
    <t>Puri Bintaro PB8 No. 32</t>
  </si>
  <si>
    <t>021-74361142</t>
  </si>
  <si>
    <t>Sarah Asina Maria Sitompil</t>
  </si>
  <si>
    <t>Jakarta, 11 Maret 1962</t>
  </si>
  <si>
    <t>Jl. Kiara Asri Selatan No. 29 Bandung</t>
  </si>
  <si>
    <t>08164 861 560 sarah,11.03 1962@yahoo.com</t>
  </si>
  <si>
    <t>Faris Iman Firmana</t>
  </si>
  <si>
    <t>Malang 17 Desember 1995</t>
  </si>
  <si>
    <t>Jl. Danau Bratan Timur II/E-17 Malang Jawa Timur</t>
  </si>
  <si>
    <t>0898 0307 709 Indah.Dewi.nurhayati@gmail.com</t>
  </si>
  <si>
    <t>Arif Rochman Hakim</t>
  </si>
  <si>
    <t>Pasuruan 15 Agustus 1991</t>
  </si>
  <si>
    <t>Jl. Kebalohan Selatan RT. 003/001 Pasuruan</t>
  </si>
  <si>
    <t>0857 9181 0564 arifdaaaaa@gmail.com</t>
  </si>
  <si>
    <t>Yusmar Ardhi Hidayat</t>
  </si>
  <si>
    <t>Jepara 31 Januari 1981</t>
  </si>
  <si>
    <t>Sumurbroto Baru No. B7 Semarang</t>
  </si>
  <si>
    <t>0813 9001 3466 yusmardhi@gmail.com</t>
  </si>
  <si>
    <t>Agus Prayoga</t>
  </si>
  <si>
    <t>Bogor, 20 Agustus 1970</t>
  </si>
  <si>
    <t>Jl. Kedelai 9 Bogor</t>
  </si>
  <si>
    <t>0821 2430 5050 agusprayoga_K@yahoo.  com</t>
  </si>
  <si>
    <t>Nur Hidayat</t>
  </si>
  <si>
    <t/>
  </si>
  <si>
    <t>Siti Ulil Umah</t>
  </si>
  <si>
    <t>Kendal, 28 Desember 1980</t>
  </si>
  <si>
    <t>Griya Sekar Gading Blok V No. 4 Kalisegara Semarang</t>
  </si>
  <si>
    <t>Muh. Nur Rahmat, SE</t>
  </si>
  <si>
    <t>Sakuru, 11 Juni 1974</t>
  </si>
  <si>
    <t>Komp. Perum Griya Asri K/5</t>
  </si>
  <si>
    <t>08199 9541 928</t>
  </si>
  <si>
    <t>Dra. Sri Wahyuni Mega</t>
  </si>
  <si>
    <t>Magetan 14 Oktober 1968</t>
  </si>
  <si>
    <t>Ngasem</t>
  </si>
  <si>
    <t>08135 9220111</t>
  </si>
  <si>
    <t>Arif Budianto</t>
  </si>
  <si>
    <t>Kudus, 19 Juli 1975</t>
  </si>
  <si>
    <t>Wergu Kulon Rt 5/ I Kudus Jawa Tengah</t>
  </si>
  <si>
    <t>08522 888 3003 Budisya@yahoo.com</t>
  </si>
  <si>
    <t>Bambang Wahyu</t>
  </si>
  <si>
    <t>Yogyakarta, 30 Maret 1962</t>
  </si>
  <si>
    <t>Jl. Hasanuddin Ngajuk</t>
  </si>
  <si>
    <t>085 331 819 555</t>
  </si>
  <si>
    <t>Lukman E Putra</t>
  </si>
  <si>
    <t>Arif Fatwal Amin</t>
  </si>
  <si>
    <t>Kebumen, 06 Juni 1977</t>
  </si>
  <si>
    <t>Surotruman RT. 03/01 Kebumen</t>
  </si>
  <si>
    <t>08132 6606 677 adja_alpria@yahoo.com</t>
  </si>
  <si>
    <t>R. Moh Zamzami</t>
  </si>
  <si>
    <t>10/03/1986</t>
  </si>
  <si>
    <t>Perum Jatisari Semarang</t>
  </si>
  <si>
    <t>0842 7144 3366</t>
  </si>
  <si>
    <t>Infijarun Ni'am</t>
  </si>
  <si>
    <t>Demak 19 Juli 1991</t>
  </si>
  <si>
    <t>Banyumeneg Rt. 11/02 Demak</t>
  </si>
  <si>
    <t>0856 4112 627 infijarun@gmail.com</t>
  </si>
  <si>
    <t>Sudarto</t>
  </si>
  <si>
    <t>Karanganyar 20 September 1966</t>
  </si>
  <si>
    <t>Jl Kradinan Lama 7 Semarang</t>
  </si>
  <si>
    <t>024 7009 6121</t>
  </si>
  <si>
    <t>Ketut Vini Elfarosa</t>
  </si>
  <si>
    <t>Denpasar, 03 Desember 1976</t>
  </si>
  <si>
    <t>Jl. Dukuh sari No. 2 Sesetan Denpasar</t>
  </si>
  <si>
    <t>0361-234985 ketutrini@yahoo.com</t>
  </si>
  <si>
    <t>Drs. I Ketut Yasa, MM</t>
  </si>
  <si>
    <t>Badung, 27 Februari 1961</t>
  </si>
  <si>
    <t>Jl. Taman III/39 Perum Taman Mahayu Denpasar</t>
  </si>
  <si>
    <t>03617803710 yasa_ketut@yahoo.com</t>
  </si>
  <si>
    <t>Luqman Arifin</t>
  </si>
  <si>
    <t>Semarang, 27 Agustus 1983</t>
  </si>
  <si>
    <t>Perum Kutilang No. 4 Blok I Ungaran</t>
  </si>
  <si>
    <t>08522 8887 570 lukman_arifin@yahoo.com</t>
  </si>
  <si>
    <t>Saut HL Tobing</t>
  </si>
  <si>
    <t>Siborong-borong, 14-12-1961</t>
  </si>
  <si>
    <t>Jl. Lengkeng 84 Depok</t>
  </si>
  <si>
    <t>081389896218 ; saut.bing.gmail.com</t>
  </si>
  <si>
    <t>Rini Sri Yanti</t>
  </si>
  <si>
    <t>Padang, 10 Agustus 1987</t>
  </si>
  <si>
    <t>Komp. Depkop B-20, Jl. Radar AURI Cimaggis Depok</t>
  </si>
  <si>
    <t>08129383173 ; rinie.sriyanti@yahoo.co.id</t>
  </si>
  <si>
    <t>Zabiansyah</t>
  </si>
  <si>
    <t>Jakarta, 10-12-1970</t>
  </si>
  <si>
    <t>Jl. Kintamani B10/20 Duta Bintaro Tangerang</t>
  </si>
  <si>
    <t>085254911928 ; zabiansyah@hero.co.id</t>
  </si>
  <si>
    <t>Ir. Syamsul Akbar</t>
  </si>
  <si>
    <t>Padang, 1 Juni 1959</t>
  </si>
  <si>
    <t>Jl. Batung RT. 1/RW.1 Bungus Teluk Kabung, Sumatera Barat</t>
  </si>
  <si>
    <t>085263671599 ; akbar.syamsul59@yahoo.co.id</t>
  </si>
  <si>
    <t>Thong The Kian</t>
  </si>
  <si>
    <t>Jakarta, 19-7-1971</t>
  </si>
  <si>
    <t>Apatemen Metro Sunter Suit 524 Tower II, Jakarta</t>
  </si>
  <si>
    <t>08179909086 ; 021-6503345 ; tjekian@haotmail.com ; tjekian@gmail.com</t>
  </si>
  <si>
    <t>Saudahwati</t>
  </si>
  <si>
    <t>Bangka, 17-09-1965</t>
  </si>
  <si>
    <t>Jl. Batin 130 No. 138 Pangkalpinang</t>
  </si>
  <si>
    <t>082183947117</t>
  </si>
  <si>
    <t>Wasito</t>
  </si>
  <si>
    <t>Banyumas, 9-08-1966</t>
  </si>
  <si>
    <t>Jl. Singkur RT. 03 RW. 01 Selindang Baru Kota Pangkalpinang</t>
  </si>
  <si>
    <t>081373854557 ; wasito_wYmail.com</t>
  </si>
  <si>
    <t>Lindrawaty Angkawijaya</t>
  </si>
  <si>
    <t>Surabaya, 29-01-1956</t>
  </si>
  <si>
    <t>Jl. Jombang II/8 BTN Taman Baru - Lombok</t>
  </si>
  <si>
    <t>0370-624725 ; 0370-624725 ; 0817361188 ; ppkp_kkblombok@yahoo.com</t>
  </si>
  <si>
    <t>Rustanti Harsono</t>
  </si>
  <si>
    <t>Pamekasan, 26 April 1970</t>
  </si>
  <si>
    <t>Puri Cempaka Putih AQ No. 3 Semarang</t>
  </si>
  <si>
    <t>082139616767 ; tantiharsono58@gmail.com</t>
  </si>
  <si>
    <t>Sriyadi Purnomo, SE, MM</t>
  </si>
  <si>
    <t>Klaten, 8-09-1976</t>
  </si>
  <si>
    <t>Jl. Basuki Rahmad 43 Bojonegoro</t>
  </si>
  <si>
    <t>0353-893523 ; 08155226502 ; yadialami@yahoo.co.id</t>
  </si>
  <si>
    <t>Dr. Arsyad Ahmad</t>
  </si>
  <si>
    <t>Bukit Tinggi, 12-05-1954</t>
  </si>
  <si>
    <t>Komp. Vijaya Kuara A3-8 Biru Bandung- Jawa Barat</t>
  </si>
  <si>
    <t>08164871760 ; ebi_kkbjabar@yahoo.com</t>
  </si>
  <si>
    <t>Riza Fahlevi</t>
  </si>
  <si>
    <t>Jambi, 26 Juni 1961</t>
  </si>
  <si>
    <t>Jl. Peltu Tulus Yahya No. 1597 RT. 17 RW. 05 Palembang</t>
  </si>
  <si>
    <t>085368516080 ; rizafahlevi.riza@yahoo.com</t>
  </si>
  <si>
    <t>Bisma, S.Si ; Apt</t>
  </si>
  <si>
    <t>Marindal, 5-09-1969</t>
  </si>
  <si>
    <t>Jl. M. Yamin Gg. Lurah No. 13 Medan</t>
  </si>
  <si>
    <t>085360792811 ; bisma_sengijo@rocketmail.com</t>
  </si>
  <si>
    <t>Gulma MDF</t>
  </si>
  <si>
    <t>Palopat Maria, 4-04-1963</t>
  </si>
  <si>
    <t>SLTA</t>
  </si>
  <si>
    <t>Jl. Sibolga KM. 11 Desa Aek Nabara Parsalakan Kec. Angkola Barat Tapanuli Selatan</t>
  </si>
  <si>
    <t>081396634733</t>
  </si>
  <si>
    <t>Ir. Heri Eko Putranto</t>
  </si>
  <si>
    <t>Semarang, 8-05-1957</t>
  </si>
  <si>
    <t>081326494379 ; ir.ekoherry1957@gmail,com</t>
  </si>
  <si>
    <t>Ir. Suprayogi</t>
  </si>
  <si>
    <t>Lampung, 20-01-1966</t>
  </si>
  <si>
    <t>Perum TSP No. 4 RT. 24 RW. 08 Plaju Palembang</t>
  </si>
  <si>
    <t>085273351684 ; yogirasuanja@yahoo.com</t>
  </si>
  <si>
    <t>Judyanto Nicolas Mandey</t>
  </si>
  <si>
    <t>Ulu Sian, 28-07-1971</t>
  </si>
  <si>
    <t>08124301771 ; judy.mandey@gmail.com</t>
  </si>
  <si>
    <t>Gunawan, SE</t>
  </si>
  <si>
    <t>Muara Enim, 28--7-1964</t>
  </si>
  <si>
    <t>Perum Pemda Lampung Blok. E Nio. 128</t>
  </si>
  <si>
    <t>085377390980 ; gwn2807@gmail.com</t>
  </si>
  <si>
    <t>Donny Ubani</t>
  </si>
  <si>
    <t>Padang, 10-07-1963</t>
  </si>
  <si>
    <t>Komp. Bumi Minang II Blok. i/12 Padang</t>
  </si>
  <si>
    <t>081266679166 ; donnyubani@y.mail.com</t>
  </si>
  <si>
    <t>Ratna Sari</t>
  </si>
  <si>
    <t>Ujung Pandang, 12-10-1971</t>
  </si>
  <si>
    <t>Jl. Mappaoundang Komp. Perwira TNI AD No. H-43 Makassar</t>
  </si>
  <si>
    <t>08124211327 ; ratna_akumi@accountant.com</t>
  </si>
  <si>
    <t>Sitti Aminah</t>
  </si>
  <si>
    <t>Sidrap, 10-02-1967</t>
  </si>
  <si>
    <t>Jl. Kunduri No. 35 Palu</t>
  </si>
  <si>
    <t>085221836541 ; saharuddin.kfamily@yahoo.com</t>
  </si>
  <si>
    <t>Drs. I Ketut Suandra</t>
  </si>
  <si>
    <t>Tegal Temu, 31-13-1955</t>
  </si>
  <si>
    <t>Jl. Pejanggik No. VII/9 Mataram</t>
  </si>
  <si>
    <t>0370-625103 ; 087865355152 ; ketutsuandra@gmail.com</t>
  </si>
  <si>
    <t>Eka Yunita Yustantina</t>
  </si>
  <si>
    <t>Jakarta, 27-06-1962</t>
  </si>
  <si>
    <t>Jl. Bulan Kav. 3 Mekarsari Permai, Cimanggis, Depok</t>
  </si>
  <si>
    <t>021-8724815 ; 081288170863 ; nitasuseno@yahoo.com</t>
  </si>
  <si>
    <t>Ir. Tutut Tutati</t>
  </si>
  <si>
    <t>Magetan, 10-03-1958</t>
  </si>
  <si>
    <t>Jl. Kerta Mulya I/2 Denpasar</t>
  </si>
  <si>
    <t>0818346199 ; tututtutati@yahoo.com</t>
  </si>
  <si>
    <t>H. Asman</t>
  </si>
  <si>
    <t>Banjarmasin, 29 Juni 1955</t>
  </si>
  <si>
    <t>Jl. Sutoyo 3 RT. 09 No. 43 Kel. Telaga Biru, Banjarmasin</t>
  </si>
  <si>
    <t>08125166473</t>
  </si>
  <si>
    <t>Hasni Miolo</t>
  </si>
  <si>
    <t>Gorontalo, 7-05-1972</t>
  </si>
  <si>
    <t>Jl. Poigar Kel. Melosipat V Kel. Kota Utara, Gorontalo</t>
  </si>
  <si>
    <t>085240266272 ; miolohasni@yahoo.co.id</t>
  </si>
  <si>
    <t>Yanti Mawarti</t>
  </si>
  <si>
    <t>Tegal, 23-03-1957</t>
  </si>
  <si>
    <t>Jl. Gaharu Utara No. 40 Semarang</t>
  </si>
  <si>
    <t>0254-7474069 ; yantisarbini@gmail.com</t>
  </si>
  <si>
    <t>Athi Munzilah</t>
  </si>
  <si>
    <t>Kalten, 7-05-1965</t>
  </si>
  <si>
    <t>Kanggotan RT. 01 Pleret Bantul</t>
  </si>
  <si>
    <t>081328798556 ; development@aptkri-craft.org</t>
  </si>
  <si>
    <t>Mahsus Nurmanto</t>
  </si>
  <si>
    <t>Kediri, 17-07-1965</t>
  </si>
  <si>
    <t>Jl. Nangka Raya 41 Jember</t>
  </si>
  <si>
    <t>0331-483438 ; 085859783741 ; mnurmanto@gmail.com</t>
  </si>
  <si>
    <t>Sucahyo</t>
  </si>
  <si>
    <t>Magetan, 5-10-1967</t>
  </si>
  <si>
    <t>Jl. Merbau Raya No. 314 Banyumanik</t>
  </si>
  <si>
    <t>08213385584 ; cahyo.koperasi@yahoo.com</t>
  </si>
  <si>
    <t>Suhartono</t>
  </si>
  <si>
    <t>Cilacap 8 Februari 1967</t>
  </si>
  <si>
    <t>Sarirejo RT 07 Sirgosaren Bantul</t>
  </si>
  <si>
    <t>08122755304/dvicenasuhartono@yahoo.co.id</t>
  </si>
  <si>
    <t>Suryanto</t>
  </si>
  <si>
    <t>Madiun, 25 Desember 1965</t>
  </si>
  <si>
    <t>Jl. Sukonandi 12 Yogyakarta</t>
  </si>
  <si>
    <t>0818265874/anto.zurr@gmail.com</t>
  </si>
  <si>
    <t>Abdul Haris</t>
  </si>
  <si>
    <t>Tegal, 29 Oktober 1967</t>
  </si>
  <si>
    <t>Jl. Kaliurang KM 6,87 gang teratai no 2 yogya</t>
  </si>
  <si>
    <t>081904284775/aharis110@gmail.com</t>
  </si>
  <si>
    <t>Bojonegoro,13 Juli 1953</t>
  </si>
  <si>
    <t>Jl. Monginsidi 144 Bojonoegoro</t>
  </si>
  <si>
    <t>081332626425</t>
  </si>
  <si>
    <t>Atiek Nurhidayati</t>
  </si>
  <si>
    <t>Karanganyar, 1 September 1970</t>
  </si>
  <si>
    <t>Jl, Seray 32 Sidorejo kidul</t>
  </si>
  <si>
    <t>08122505342/the.star_atiek@yahoo.com</t>
  </si>
  <si>
    <t>Hm Suparjito</t>
  </si>
  <si>
    <t>Jogja, 20 Juli 1966</t>
  </si>
  <si>
    <t>Jl. Golf no 3 tanah TN Terong NTB</t>
  </si>
  <si>
    <t>08175703794/lombok.sejati@gmail.com</t>
  </si>
  <si>
    <t>Kamarudin</t>
  </si>
  <si>
    <t>Pangkep. 8 juli 1967</t>
  </si>
  <si>
    <t>Jl bangkalan II 146 Perumnas Blok 1 Makassar</t>
  </si>
  <si>
    <t>08124219844/diskop.sumsel@gmail.com</t>
  </si>
  <si>
    <t>Tri Pujiati</t>
  </si>
  <si>
    <t>Semarang, 25 Desember 1955</t>
  </si>
  <si>
    <t>Jl. Wonogiri V/11 Semarang</t>
  </si>
  <si>
    <t>08156503327</t>
  </si>
  <si>
    <t>M. Makkaliu</t>
  </si>
  <si>
    <t>Klten, 10 April 1981</t>
  </si>
  <si>
    <t>DIII</t>
  </si>
  <si>
    <t>Bloro RT 15 RW 04 Klaten</t>
  </si>
  <si>
    <t>085725084848/go.freedom1981@gmail.com</t>
  </si>
  <si>
    <t>Budiyono</t>
  </si>
  <si>
    <t>pati 19 agustus 1959</t>
  </si>
  <si>
    <t>Geritan RT 5 RQ 1 Pati</t>
  </si>
  <si>
    <t>085727875447/budhi_dicpa@yahoo.co.id</t>
  </si>
  <si>
    <t>Wardayadi Chomsah</t>
  </si>
  <si>
    <t>Bantul. 25 Agustus 1955</t>
  </si>
  <si>
    <t>Gondo Sari rt 3 gebok Kudus</t>
  </si>
  <si>
    <t>081229297869</t>
  </si>
  <si>
    <t>Rusilowati</t>
  </si>
  <si>
    <t>Surabaya, 25 Desember 1965</t>
  </si>
  <si>
    <t>Perum made gondo indah jl anggrek 1 blok d 6 Sukaharjo</t>
  </si>
  <si>
    <t>08122644909/w_roesi@yahoo.co.id</t>
  </si>
  <si>
    <t>Puji Astuti</t>
  </si>
  <si>
    <t>pati, 31 desember 1978</t>
  </si>
  <si>
    <t>Desa jompong rt 01 rw 06 gembong pati</t>
  </si>
  <si>
    <t>081328055947/puti.mns2gmail.com</t>
  </si>
  <si>
    <t>Khoridini</t>
  </si>
  <si>
    <t>Rewmbang 15 Juli 1975</t>
  </si>
  <si>
    <t>perum Griya Sekar gading blok Q no 12 semarang</t>
  </si>
  <si>
    <t>08122558179</t>
  </si>
  <si>
    <t>Dani rondonuwu</t>
  </si>
  <si>
    <t>Mobagu, 28 Desember 1957</t>
  </si>
  <si>
    <t>Jl. Diponegoro no 115 Kel. Mahengkeret timur Manado</t>
  </si>
  <si>
    <t>0811436057/dannyrondonuwu@gmail.com</t>
  </si>
  <si>
    <t>hana Roichati</t>
  </si>
  <si>
    <t>Sragen, 25 November 1975</t>
  </si>
  <si>
    <t>Jl. Zebra raya no 20 Kidul</t>
  </si>
  <si>
    <t>081328536838/hana.roichati@yahoo.com</t>
  </si>
  <si>
    <t>Bambang Eko</t>
  </si>
  <si>
    <t>Tuban, 30 Spril 1962</t>
  </si>
  <si>
    <t>Jl. Kinameng 42 lamongan</t>
  </si>
  <si>
    <t>08123530968/bamekom@yahoo.co.id</t>
  </si>
  <si>
    <t>Erna Kusumawati</t>
  </si>
  <si>
    <t>Jember, 27 mei 1972</t>
  </si>
  <si>
    <t>Perum magersari permai X3 Sidoarjo</t>
  </si>
  <si>
    <t>08123482718/ernakusuma98@yahoo.com</t>
  </si>
  <si>
    <t>Saefurahman</t>
  </si>
  <si>
    <t>Lamongan, 17 agustus 1956</t>
  </si>
  <si>
    <t>Perum jetis indah f 27 lamongan</t>
  </si>
  <si>
    <t>08121619829/Asep.ekonomi@yahoo.com</t>
  </si>
  <si>
    <t>Sugiyanti</t>
  </si>
  <si>
    <t>Purwerojo, 14 April 1960</t>
  </si>
  <si>
    <t>Sendanggowo baru IV no 5 gemah SMG</t>
  </si>
  <si>
    <t>081325854498/yan_sgb@yahoo.co.id</t>
  </si>
  <si>
    <t>Heri Purwanto</t>
  </si>
  <si>
    <t>Jogja, 21 Juli 1954</t>
  </si>
  <si>
    <t>Jl. Bungaraya rt 3 rw 11 Sukoharjo</t>
  </si>
  <si>
    <t>081229999800/koperasi02@yahoo.com</t>
  </si>
  <si>
    <t>Hevy Sujono</t>
  </si>
  <si>
    <t>banyuwangi 23 April 1954</t>
  </si>
  <si>
    <t>Jl. Riau no 61 Banyuwangi</t>
  </si>
  <si>
    <t>081358456814</t>
  </si>
  <si>
    <t>Sugeng harjo</t>
  </si>
  <si>
    <t>Jogja, 8 desember 1940</t>
  </si>
  <si>
    <t>Perum Heste jalan taman melati no 22</t>
  </si>
  <si>
    <t>081358340577</t>
  </si>
  <si>
    <t>I gede suri</t>
  </si>
  <si>
    <t>Bali 31 Desember 1961</t>
  </si>
  <si>
    <t>Pukat bahrian 01 denpasar</t>
  </si>
  <si>
    <t>08123866686</t>
  </si>
  <si>
    <t>Joko Suryanto</t>
  </si>
  <si>
    <t>Gresik, 3 Oktober 1985</t>
  </si>
  <si>
    <t>Jl. Lompo batang 1 / 15 A Semarang</t>
  </si>
  <si>
    <t>081330071994/andrydinkopjateng@gmail.com</t>
  </si>
  <si>
    <t>Robinson</t>
  </si>
  <si>
    <t>Mojokerto, 4 januari 1965</t>
  </si>
  <si>
    <t>Jl. Dorang c 34 mojokerto</t>
  </si>
  <si>
    <t>08563024228/agus.muharno@yahoo.com</t>
  </si>
  <si>
    <t>Joni Tua Simanjuntak</t>
  </si>
  <si>
    <t>Kota pinang 6 desember 1953</t>
  </si>
  <si>
    <t>Jl. Mpu katmika rt 45 no 13 banjarmasin</t>
  </si>
  <si>
    <t>081348532812/djonisimanjuntak@gmail.com</t>
  </si>
  <si>
    <t>Bambang Sugeng</t>
  </si>
  <si>
    <t>Bandung, 19 September 1969</t>
  </si>
  <si>
    <t>Perum taman indah blok J no 12 Jl. Raya Mauk KM 2 Tangerang</t>
  </si>
  <si>
    <t>0815820375/waluya_away@yahoo.com</t>
  </si>
  <si>
    <t>Purwakarta, 22 Desember 1960</t>
  </si>
  <si>
    <t>Jl. Danau tondano 4/15 tangerang</t>
  </si>
  <si>
    <t>081319081666/farida.alawi@yahoo.com</t>
  </si>
  <si>
    <t>Sunaryo</t>
  </si>
  <si>
    <t>Solo, 9 agustus 1956</t>
  </si>
  <si>
    <t>Jl. Singkuk gang pinang kel. Sukarame lampung</t>
  </si>
  <si>
    <t>081369399231/naryo_lampung@yahoo.com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</si>
</sst>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tabSelected="1" topLeftCell="M1" zoomScale="60" zoomScaleNormal="60" workbookViewId="0">
      <selection activeCell="Q2" sqref="Q2:R9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50.7109375" style="1"/>
    <col min="23" max="23" width="41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3" si="0">2014-VALUE(RIGHT(O2,4))</f>
        <v>53</v>
      </c>
      <c r="R2" s="8" t="str">
        <f t="shared" ref="R2:R33" si="1">IF(Q2&lt;21,"&lt; 21",IF(Q2&lt;=30,"21 - 30",IF(Q2&lt;=40,"31 - 40",IF(Q2&lt;=50,"41 - 50","&gt; 50" ))))</f>
        <v>&gt;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34</v>
      </c>
      <c r="Q3" s="7">
        <f t="shared" si="0"/>
        <v>56</v>
      </c>
      <c r="R3" s="8" t="str">
        <f t="shared" si="1"/>
        <v>&gt; 50</v>
      </c>
      <c r="S3" s="9" t="s">
        <v>29</v>
      </c>
      <c r="T3" s="6"/>
      <c r="U3" s="10"/>
      <c r="V3" s="11" t="s">
        <v>35</v>
      </c>
      <c r="W3" s="14" t="s">
        <v>36</v>
      </c>
      <c r="Y3" s="6"/>
    </row>
    <row r="4" spans="1: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37</v>
      </c>
      <c r="N4"/>
      <c r="O4" s="5" t="s">
        <v>38</v>
      </c>
      <c r="P4" s="6" t="s">
        <v>34</v>
      </c>
      <c r="Q4" s="7">
        <f t="shared" si="0"/>
        <v>44</v>
      </c>
      <c r="R4" s="8" t="str">
        <f t="shared" si="1"/>
        <v>41 - 50</v>
      </c>
      <c r="S4" s="9" t="s">
        <v>29</v>
      </c>
      <c r="T4" s="6"/>
      <c r="U4" s="10"/>
      <c r="V4" s="15" t="s">
        <v>39</v>
      </c>
      <c r="W4" s="12" t="s">
        <v>40</v>
      </c>
      <c r="Y4" s="6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28</v>
      </c>
      <c r="Q5" s="7">
        <f t="shared" si="0"/>
        <v>38</v>
      </c>
      <c r="R5" s="8" t="str">
        <f t="shared" si="1"/>
        <v>31 - 40</v>
      </c>
      <c r="S5" s="9" t="s">
        <v>43</v>
      </c>
      <c r="T5" s="6"/>
      <c r="U5" s="10"/>
      <c r="V5" s="11" t="s">
        <v>39</v>
      </c>
      <c r="W5" s="12" t="s">
        <v>44</v>
      </c>
      <c r="Y5" s="6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28</v>
      </c>
      <c r="Q6" s="7">
        <f t="shared" si="0"/>
        <v>41</v>
      </c>
      <c r="R6" s="8" t="str">
        <f t="shared" si="1"/>
        <v>41 - 50</v>
      </c>
      <c r="S6" s="9" t="s">
        <v>43</v>
      </c>
      <c r="T6" s="6"/>
      <c r="U6" s="10"/>
      <c r="V6" s="11" t="s">
        <v>47</v>
      </c>
      <c r="W6" s="12" t="s">
        <v>48</v>
      </c>
      <c r="Y6" s="6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/>
      <c r="O7" s="5" t="s">
        <v>50</v>
      </c>
      <c r="P7" s="6" t="s">
        <v>28</v>
      </c>
      <c r="Q7" s="7">
        <f t="shared" si="0"/>
        <v>43</v>
      </c>
      <c r="R7" s="8" t="str">
        <f t="shared" si="1"/>
        <v>41 - 50</v>
      </c>
      <c r="S7" s="9" t="s">
        <v>29</v>
      </c>
      <c r="T7" s="6"/>
      <c r="U7" s="10"/>
      <c r="V7" s="11" t="s">
        <v>51</v>
      </c>
      <c r="W7" s="12" t="s">
        <v>52</v>
      </c>
      <c r="Y7" s="6"/>
    </row>
    <row r="8" spans="1: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53</v>
      </c>
      <c r="N8"/>
      <c r="O8" s="16" t="s">
        <v>54</v>
      </c>
      <c r="P8" s="6" t="s">
        <v>28</v>
      </c>
      <c r="Q8" s="7">
        <f t="shared" si="0"/>
        <v>44</v>
      </c>
      <c r="R8" s="8" t="str">
        <f t="shared" si="1"/>
        <v>41 - 50</v>
      </c>
      <c r="S8" s="9" t="s">
        <v>29</v>
      </c>
      <c r="T8" s="6"/>
      <c r="U8" s="10"/>
      <c r="V8" s="5" t="s">
        <v>55</v>
      </c>
      <c r="W8" s="12" t="s">
        <v>56</v>
      </c>
      <c r="Y8" s="6"/>
    </row>
    <row r="9" spans="1: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57</v>
      </c>
      <c r="N9"/>
      <c r="O9" s="5" t="s">
        <v>58</v>
      </c>
      <c r="P9" s="6" t="s">
        <v>34</v>
      </c>
      <c r="Q9" s="7">
        <f t="shared" si="0"/>
        <v>60</v>
      </c>
      <c r="R9" s="8" t="str">
        <f t="shared" si="1"/>
        <v>&gt; 50</v>
      </c>
      <c r="S9" s="9" t="s">
        <v>29</v>
      </c>
      <c r="T9" s="6"/>
      <c r="U9" s="10"/>
      <c r="V9" s="11"/>
      <c r="W9" s="12" t="s">
        <v>59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60</v>
      </c>
      <c r="N10"/>
      <c r="O10" s="5" t="s">
        <v>61</v>
      </c>
      <c r="P10" s="6" t="s">
        <v>34</v>
      </c>
      <c r="Q10" s="7">
        <f t="shared" si="0"/>
        <v>66</v>
      </c>
      <c r="R10" s="8" t="str">
        <f t="shared" si="1"/>
        <v>&gt; 50</v>
      </c>
      <c r="S10" s="9" t="s">
        <v>43</v>
      </c>
      <c r="T10" s="6"/>
      <c r="U10" s="10"/>
      <c r="V10" s="11"/>
      <c r="W10" s="12" t="s">
        <v>62</v>
      </c>
      <c r="Y10" s="6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63</v>
      </c>
      <c r="N11"/>
      <c r="O11" s="5" t="s">
        <v>64</v>
      </c>
      <c r="P11" s="6" t="s">
        <v>34</v>
      </c>
      <c r="Q11" s="7">
        <f t="shared" si="0"/>
        <v>56</v>
      </c>
      <c r="R11" s="8" t="str">
        <f t="shared" si="1"/>
        <v>&gt; 50</v>
      </c>
      <c r="S11" s="9" t="s">
        <v>43</v>
      </c>
      <c r="T11" s="6"/>
      <c r="U11" s="10"/>
      <c r="V11" s="11" t="s">
        <v>65</v>
      </c>
      <c r="W11" s="12" t="s">
        <v>66</v>
      </c>
      <c r="Y11" s="6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67</v>
      </c>
      <c r="N12"/>
      <c r="O12" s="13" t="s">
        <v>68</v>
      </c>
      <c r="P12" s="6" t="s">
        <v>34</v>
      </c>
      <c r="Q12" s="7">
        <f t="shared" si="0"/>
        <v>50</v>
      </c>
      <c r="R12" s="8" t="str">
        <f t="shared" si="1"/>
        <v>41 - 50</v>
      </c>
      <c r="S12" s="9" t="s">
        <v>43</v>
      </c>
      <c r="T12" s="6"/>
      <c r="U12" s="10"/>
      <c r="V12" s="11" t="s">
        <v>69</v>
      </c>
      <c r="W12" s="12" t="s">
        <v>70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71</v>
      </c>
      <c r="N13"/>
      <c r="O13" s="5" t="s">
        <v>72</v>
      </c>
      <c r="P13" s="6" t="s">
        <v>28</v>
      </c>
      <c r="Q13" s="7">
        <f t="shared" si="0"/>
        <v>52</v>
      </c>
      <c r="R13" s="8" t="str">
        <f t="shared" si="1"/>
        <v>&gt; 50</v>
      </c>
      <c r="S13" s="9" t="s">
        <v>43</v>
      </c>
      <c r="T13" s="6"/>
      <c r="U13" s="10"/>
      <c r="V13" s="11" t="s">
        <v>73</v>
      </c>
      <c r="W13" s="12" t="s">
        <v>74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75</v>
      </c>
      <c r="N14"/>
      <c r="O14" s="5" t="s">
        <v>76</v>
      </c>
      <c r="P14" s="6" t="s">
        <v>34</v>
      </c>
      <c r="Q14" s="7">
        <f t="shared" si="0"/>
        <v>19</v>
      </c>
      <c r="R14" s="8" t="str">
        <f t="shared" si="1"/>
        <v>&lt; 21</v>
      </c>
      <c r="S14" s="9" t="s">
        <v>43</v>
      </c>
      <c r="T14" s="6"/>
      <c r="U14" s="10"/>
      <c r="V14" s="11" t="s">
        <v>77</v>
      </c>
      <c r="W14" s="12" t="s">
        <v>78</v>
      </c>
      <c r="Y14" s="6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79</v>
      </c>
      <c r="N15"/>
      <c r="O15" s="13" t="s">
        <v>80</v>
      </c>
      <c r="P15" s="6" t="s">
        <v>34</v>
      </c>
      <c r="Q15" s="7">
        <f t="shared" si="0"/>
        <v>23</v>
      </c>
      <c r="R15" s="8" t="str">
        <f t="shared" si="1"/>
        <v>21 - 30</v>
      </c>
      <c r="S15" s="9" t="s">
        <v>43</v>
      </c>
      <c r="T15" s="6"/>
      <c r="U15" s="10"/>
      <c r="V15" s="11" t="s">
        <v>81</v>
      </c>
      <c r="W15" s="12" t="s">
        <v>82</v>
      </c>
      <c r="Y15" s="6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83</v>
      </c>
      <c r="N16"/>
      <c r="O16" s="5" t="s">
        <v>84</v>
      </c>
      <c r="P16" s="6" t="s">
        <v>34</v>
      </c>
      <c r="Q16" s="7">
        <f t="shared" si="0"/>
        <v>33</v>
      </c>
      <c r="R16" s="8" t="str">
        <f t="shared" si="1"/>
        <v>31 - 40</v>
      </c>
      <c r="S16" s="9" t="s">
        <v>29</v>
      </c>
      <c r="T16" s="6"/>
      <c r="U16" s="10"/>
      <c r="V16" s="11" t="s">
        <v>85</v>
      </c>
      <c r="W16" s="12" t="s">
        <v>86</v>
      </c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87</v>
      </c>
      <c r="N17"/>
      <c r="O17" s="5" t="s">
        <v>88</v>
      </c>
      <c r="P17" s="6" t="s">
        <v>34</v>
      </c>
      <c r="Q17" s="7">
        <f t="shared" si="0"/>
        <v>44</v>
      </c>
      <c r="R17" s="8" t="str">
        <f t="shared" si="1"/>
        <v>41 - 50</v>
      </c>
      <c r="S17" s="9" t="s">
        <v>43</v>
      </c>
      <c r="T17" s="6"/>
      <c r="U17" s="10"/>
      <c r="V17" s="17" t="s">
        <v>89</v>
      </c>
      <c r="W17" s="12" t="s">
        <v>90</v>
      </c>
      <c r="Y17" s="6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91</v>
      </c>
      <c r="N18"/>
      <c r="O18" s="5"/>
      <c r="P18" s="6" t="s">
        <v>34</v>
      </c>
      <c r="Q18" s="7" t="e">
        <f t="shared" si="0"/>
        <v>#VALUE!</v>
      </c>
      <c r="R18" s="8" t="e">
        <f t="shared" si="1"/>
        <v>#VALUE!</v>
      </c>
      <c r="S18" s="9" t="s">
        <v>92</v>
      </c>
      <c r="T18" s="6"/>
      <c r="U18" s="10"/>
      <c r="V18" s="11"/>
      <c r="W18" s="12"/>
      <c r="Y18" s="6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93</v>
      </c>
      <c r="N19"/>
      <c r="O19" s="5" t="s">
        <v>94</v>
      </c>
      <c r="P19" s="6" t="s">
        <v>28</v>
      </c>
      <c r="Q19" s="7">
        <f t="shared" si="0"/>
        <v>34</v>
      </c>
      <c r="R19" s="8" t="str">
        <f t="shared" si="1"/>
        <v>31 - 40</v>
      </c>
      <c r="S19" s="9" t="s">
        <v>29</v>
      </c>
      <c r="T19" s="6"/>
      <c r="U19" s="18"/>
      <c r="V19" s="11" t="s">
        <v>95</v>
      </c>
      <c r="W19" s="12"/>
      <c r="Y19" s="6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96</v>
      </c>
      <c r="N20"/>
      <c r="O20" s="5" t="s">
        <v>97</v>
      </c>
      <c r="P20" s="6" t="s">
        <v>34</v>
      </c>
      <c r="Q20" s="7">
        <f t="shared" si="0"/>
        <v>40</v>
      </c>
      <c r="R20" s="8" t="str">
        <f t="shared" si="1"/>
        <v>31 - 40</v>
      </c>
      <c r="S20" s="9" t="s">
        <v>43</v>
      </c>
      <c r="T20" s="6"/>
      <c r="U20" s="10"/>
      <c r="V20" s="19" t="s">
        <v>98</v>
      </c>
      <c r="W20" s="12" t="s">
        <v>99</v>
      </c>
      <c r="Y20" s="6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100</v>
      </c>
      <c r="N21"/>
      <c r="O21" s="5" t="s">
        <v>101</v>
      </c>
      <c r="P21" s="6" t="s">
        <v>28</v>
      </c>
      <c r="Q21" s="7">
        <f t="shared" si="0"/>
        <v>46</v>
      </c>
      <c r="R21" s="8" t="str">
        <f t="shared" si="1"/>
        <v>41 - 50</v>
      </c>
      <c r="S21" s="9" t="s">
        <v>29</v>
      </c>
      <c r="T21" s="6"/>
      <c r="U21" s="18"/>
      <c r="V21" s="19" t="s">
        <v>102</v>
      </c>
      <c r="W21" s="12" t="s">
        <v>103</v>
      </c>
      <c r="Y21" s="6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104</v>
      </c>
      <c r="N22"/>
      <c r="O22" s="5" t="s">
        <v>105</v>
      </c>
      <c r="P22" s="6" t="s">
        <v>34</v>
      </c>
      <c r="Q22" s="7">
        <f t="shared" si="0"/>
        <v>39</v>
      </c>
      <c r="R22" s="8" t="str">
        <f t="shared" si="1"/>
        <v>31 - 40</v>
      </c>
      <c r="S22" s="9" t="s">
        <v>43</v>
      </c>
      <c r="T22" s="6"/>
      <c r="U22" s="10"/>
      <c r="V22" s="19" t="s">
        <v>106</v>
      </c>
      <c r="W22" s="12" t="s">
        <v>107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108</v>
      </c>
      <c r="N23"/>
      <c r="O23" s="5" t="s">
        <v>109</v>
      </c>
      <c r="P23" s="6" t="s">
        <v>34</v>
      </c>
      <c r="Q23" s="7">
        <f t="shared" si="0"/>
        <v>52</v>
      </c>
      <c r="R23" s="8" t="str">
        <f t="shared" si="1"/>
        <v>&gt; 50</v>
      </c>
      <c r="S23" s="9" t="s">
        <v>29</v>
      </c>
      <c r="T23" s="6"/>
      <c r="U23" s="10"/>
      <c r="V23" s="19" t="s">
        <v>110</v>
      </c>
      <c r="W23" s="12" t="s">
        <v>111</v>
      </c>
      <c r="Y23" s="6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112</v>
      </c>
      <c r="N24"/>
      <c r="O24" s="5"/>
      <c r="P24" s="6" t="s">
        <v>34</v>
      </c>
      <c r="Q24" s="7" t="e">
        <f t="shared" si="0"/>
        <v>#VALUE!</v>
      </c>
      <c r="R24" s="8" t="e">
        <f t="shared" si="1"/>
        <v>#VALUE!</v>
      </c>
      <c r="S24" s="9" t="s">
        <v>92</v>
      </c>
      <c r="T24" s="6"/>
      <c r="U24" s="10"/>
      <c r="V24" s="19"/>
      <c r="W24" s="12"/>
      <c r="Y24" s="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113</v>
      </c>
      <c r="N25"/>
      <c r="O25" s="5" t="s">
        <v>114</v>
      </c>
      <c r="P25" s="6" t="s">
        <v>34</v>
      </c>
      <c r="Q25" s="7">
        <f t="shared" si="0"/>
        <v>37</v>
      </c>
      <c r="R25" s="8" t="str">
        <f t="shared" si="1"/>
        <v>31 - 40</v>
      </c>
      <c r="S25" s="9" t="s">
        <v>43</v>
      </c>
      <c r="T25" s="6"/>
      <c r="U25" s="18"/>
      <c r="V25" s="19" t="s">
        <v>115</v>
      </c>
      <c r="W25" s="12" t="s">
        <v>116</v>
      </c>
      <c r="Y25" s="6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117</v>
      </c>
      <c r="N26"/>
      <c r="O26" s="14" t="s">
        <v>118</v>
      </c>
      <c r="P26" s="6" t="s">
        <v>34</v>
      </c>
      <c r="Q26" s="7">
        <f t="shared" si="0"/>
        <v>28</v>
      </c>
      <c r="R26" s="8" t="str">
        <f t="shared" si="1"/>
        <v>21 - 30</v>
      </c>
      <c r="S26" s="9" t="s">
        <v>43</v>
      </c>
      <c r="T26" s="6"/>
      <c r="U26" s="10"/>
      <c r="V26" s="19" t="s">
        <v>119</v>
      </c>
      <c r="W26" s="12" t="s">
        <v>120</v>
      </c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121</v>
      </c>
      <c r="N27"/>
      <c r="O27" s="5" t="s">
        <v>122</v>
      </c>
      <c r="P27" s="6" t="s">
        <v>34</v>
      </c>
      <c r="Q27" s="7">
        <f t="shared" si="0"/>
        <v>23</v>
      </c>
      <c r="R27" s="8" t="str">
        <f t="shared" si="1"/>
        <v>21 - 30</v>
      </c>
      <c r="S27" s="9" t="s">
        <v>43</v>
      </c>
      <c r="T27" s="6"/>
      <c r="U27" s="10"/>
      <c r="V27" s="19" t="s">
        <v>123</v>
      </c>
      <c r="W27" s="12" t="s">
        <v>124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125</v>
      </c>
      <c r="N28"/>
      <c r="O28" s="5" t="s">
        <v>126</v>
      </c>
      <c r="P28" s="6" t="s">
        <v>34</v>
      </c>
      <c r="Q28" s="7">
        <f t="shared" si="0"/>
        <v>48</v>
      </c>
      <c r="R28" s="8" t="str">
        <f t="shared" si="1"/>
        <v>41 - 50</v>
      </c>
      <c r="S28" s="9" t="s">
        <v>43</v>
      </c>
      <c r="T28" s="6"/>
      <c r="U28" s="10"/>
      <c r="V28" s="19" t="s">
        <v>127</v>
      </c>
      <c r="W28" s="12" t="s">
        <v>128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129</v>
      </c>
      <c r="N29"/>
      <c r="O29" s="5" t="s">
        <v>130</v>
      </c>
      <c r="P29" s="6" t="s">
        <v>28</v>
      </c>
      <c r="Q29" s="7">
        <f t="shared" si="0"/>
        <v>38</v>
      </c>
      <c r="R29" s="8" t="str">
        <f t="shared" si="1"/>
        <v>31 - 40</v>
      </c>
      <c r="S29" s="9" t="s">
        <v>29</v>
      </c>
      <c r="T29" s="6"/>
      <c r="U29" s="10"/>
      <c r="V29" s="20" t="s">
        <v>131</v>
      </c>
      <c r="W29" s="12" t="s">
        <v>132</v>
      </c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133</v>
      </c>
      <c r="N30"/>
      <c r="O30" s="5" t="s">
        <v>134</v>
      </c>
      <c r="P30" s="6" t="s">
        <v>34</v>
      </c>
      <c r="Q30" s="7">
        <f t="shared" si="0"/>
        <v>53</v>
      </c>
      <c r="R30" s="8" t="str">
        <f t="shared" si="1"/>
        <v>&gt; 50</v>
      </c>
      <c r="S30" s="9" t="s">
        <v>29</v>
      </c>
      <c r="T30" s="6"/>
      <c r="U30" s="10"/>
      <c r="V30" s="19" t="s">
        <v>135</v>
      </c>
      <c r="W30" s="12" t="s">
        <v>136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137</v>
      </c>
      <c r="N31"/>
      <c r="O31" s="5" t="s">
        <v>138</v>
      </c>
      <c r="P31" s="6" t="s">
        <v>34</v>
      </c>
      <c r="Q31" s="7">
        <f t="shared" si="0"/>
        <v>31</v>
      </c>
      <c r="R31" s="8" t="str">
        <f t="shared" si="1"/>
        <v>31 - 40</v>
      </c>
      <c r="S31" s="9" t="s">
        <v>43</v>
      </c>
      <c r="T31" s="6"/>
      <c r="U31" s="10"/>
      <c r="V31" s="20" t="s">
        <v>139</v>
      </c>
      <c r="W31" s="12" t="s">
        <v>140</v>
      </c>
      <c r="Y31" s="6"/>
    </row>
    <row r="32" spans="1:25" ht="25.5" x14ac:dyDescent="0.25">
      <c r="A32" s="21"/>
      <c r="B32" s="21"/>
      <c r="C32" s="2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1" t="s">
        <v>141</v>
      </c>
      <c r="N32"/>
      <c r="O32" s="13" t="s">
        <v>142</v>
      </c>
      <c r="P32" s="6" t="s">
        <v>34</v>
      </c>
      <c r="Q32" s="7">
        <f t="shared" si="0"/>
        <v>53</v>
      </c>
      <c r="R32" s="8" t="str">
        <f t="shared" si="1"/>
        <v>&gt; 50</v>
      </c>
      <c r="S32" s="9" t="s">
        <v>29</v>
      </c>
      <c r="T32" s="6"/>
      <c r="U32" s="10"/>
      <c r="V32" s="11" t="s">
        <v>143</v>
      </c>
      <c r="W32" s="14" t="s">
        <v>144</v>
      </c>
      <c r="Y32" s="6"/>
    </row>
    <row r="33" spans="1:25" x14ac:dyDescent="0.25">
      <c r="A33" s="21"/>
      <c r="B33" s="21"/>
      <c r="C33" s="2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5" t="s">
        <v>145</v>
      </c>
      <c r="N33"/>
      <c r="O33" s="5" t="s">
        <v>146</v>
      </c>
      <c r="P33" s="6" t="s">
        <v>28</v>
      </c>
      <c r="Q33" s="7">
        <f t="shared" si="0"/>
        <v>27</v>
      </c>
      <c r="R33" s="8" t="str">
        <f t="shared" si="1"/>
        <v>21 - 30</v>
      </c>
      <c r="S33" s="9" t="s">
        <v>43</v>
      </c>
      <c r="T33" s="6"/>
      <c r="U33" s="10"/>
      <c r="V33" s="15" t="s">
        <v>147</v>
      </c>
      <c r="W33" s="12" t="s">
        <v>148</v>
      </c>
      <c r="Y33" s="6"/>
    </row>
    <row r="34" spans="1:25" x14ac:dyDescent="0.25">
      <c r="A34" s="21"/>
      <c r="B34" s="21"/>
      <c r="C34" s="2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1" t="s">
        <v>149</v>
      </c>
      <c r="N34"/>
      <c r="O34" s="5" t="s">
        <v>150</v>
      </c>
      <c r="P34" s="6" t="s">
        <v>34</v>
      </c>
      <c r="Q34" s="7">
        <f t="shared" ref="Q34:Q65" si="2">2014-VALUE(RIGHT(O34,4))</f>
        <v>44</v>
      </c>
      <c r="R34" s="8" t="str">
        <f t="shared" ref="R34:R65" si="3">IF(Q34&lt;21,"&lt; 21",IF(Q34&lt;=30,"21 - 30",IF(Q34&lt;=40,"31 - 40",IF(Q34&lt;=50,"41 - 50","&gt; 50" ))))</f>
        <v>41 - 50</v>
      </c>
      <c r="S34" s="9" t="s">
        <v>43</v>
      </c>
      <c r="T34" s="6"/>
      <c r="U34" s="10"/>
      <c r="V34" s="11" t="s">
        <v>151</v>
      </c>
      <c r="W34" s="12" t="s">
        <v>152</v>
      </c>
      <c r="Y34" s="6"/>
    </row>
    <row r="35" spans="1:25" ht="25.5" x14ac:dyDescent="0.25">
      <c r="A35" s="21"/>
      <c r="B35" s="21"/>
      <c r="C35" s="2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1" t="s">
        <v>153</v>
      </c>
      <c r="N35"/>
      <c r="O35" s="5" t="s">
        <v>154</v>
      </c>
      <c r="P35" s="6" t="s">
        <v>34</v>
      </c>
      <c r="Q35" s="7">
        <f t="shared" si="2"/>
        <v>55</v>
      </c>
      <c r="R35" s="8" t="str">
        <f t="shared" si="3"/>
        <v>&gt; 50</v>
      </c>
      <c r="S35" s="9" t="s">
        <v>43</v>
      </c>
      <c r="T35" s="6"/>
      <c r="U35" s="10"/>
      <c r="V35" s="11" t="s">
        <v>155</v>
      </c>
      <c r="W35" s="12" t="s">
        <v>156</v>
      </c>
      <c r="Y35" s="6"/>
    </row>
    <row r="36" spans="1:25" ht="25.5" x14ac:dyDescent="0.25">
      <c r="A36" s="21"/>
      <c r="B36" s="21"/>
      <c r="C36" s="2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1" t="s">
        <v>157</v>
      </c>
      <c r="N36"/>
      <c r="O36" s="5" t="s">
        <v>158</v>
      </c>
      <c r="P36" s="6" t="s">
        <v>34</v>
      </c>
      <c r="Q36" s="7">
        <f t="shared" si="2"/>
        <v>43</v>
      </c>
      <c r="R36" s="8" t="str">
        <f t="shared" si="3"/>
        <v>41 - 50</v>
      </c>
      <c r="S36" s="9" t="s">
        <v>43</v>
      </c>
      <c r="T36" s="6"/>
      <c r="U36" s="10"/>
      <c r="V36" s="11" t="s">
        <v>159</v>
      </c>
      <c r="W36" s="12" t="s">
        <v>160</v>
      </c>
      <c r="Y36" s="6"/>
    </row>
    <row r="37" spans="1:25" x14ac:dyDescent="0.25">
      <c r="A37" s="21"/>
      <c r="B37" s="21"/>
      <c r="C37" s="2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1" t="s">
        <v>161</v>
      </c>
      <c r="N37"/>
      <c r="O37" s="16" t="s">
        <v>162</v>
      </c>
      <c r="P37" s="6" t="s">
        <v>28</v>
      </c>
      <c r="Q37" s="7">
        <f t="shared" si="2"/>
        <v>49</v>
      </c>
      <c r="R37" s="8" t="str">
        <f t="shared" si="3"/>
        <v>41 - 50</v>
      </c>
      <c r="S37" s="9" t="s">
        <v>29</v>
      </c>
      <c r="T37" s="6"/>
      <c r="U37" s="10"/>
      <c r="V37" s="5" t="s">
        <v>163</v>
      </c>
      <c r="W37" s="12" t="s">
        <v>164</v>
      </c>
      <c r="Y37" s="6"/>
    </row>
    <row r="38" spans="1:25" ht="25.5" x14ac:dyDescent="0.25">
      <c r="A38" s="21"/>
      <c r="B38" s="21"/>
      <c r="C38" s="2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1" t="s">
        <v>165</v>
      </c>
      <c r="N38"/>
      <c r="O38" s="5" t="s">
        <v>166</v>
      </c>
      <c r="P38" s="6" t="s">
        <v>34</v>
      </c>
      <c r="Q38" s="7">
        <f t="shared" si="2"/>
        <v>48</v>
      </c>
      <c r="R38" s="8" t="str">
        <f t="shared" si="3"/>
        <v>41 - 50</v>
      </c>
      <c r="S38" s="9" t="s">
        <v>43</v>
      </c>
      <c r="T38" s="6"/>
      <c r="U38" s="10"/>
      <c r="V38" s="11" t="s">
        <v>167</v>
      </c>
      <c r="W38" s="12" t="s">
        <v>168</v>
      </c>
      <c r="Y38" s="6"/>
    </row>
    <row r="39" spans="1:25" ht="25.5" x14ac:dyDescent="0.25">
      <c r="A39" s="21"/>
      <c r="B39" s="21"/>
      <c r="C39" s="2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1" t="s">
        <v>169</v>
      </c>
      <c r="N39"/>
      <c r="O39" s="5" t="s">
        <v>170</v>
      </c>
      <c r="P39" s="6" t="s">
        <v>28</v>
      </c>
      <c r="Q39" s="7">
        <f t="shared" si="2"/>
        <v>58</v>
      </c>
      <c r="R39" s="8" t="str">
        <f t="shared" si="3"/>
        <v>&gt; 50</v>
      </c>
      <c r="S39" s="9" t="s">
        <v>29</v>
      </c>
      <c r="T39" s="6"/>
      <c r="U39" s="10"/>
      <c r="V39" s="11" t="s">
        <v>171</v>
      </c>
      <c r="W39" s="12" t="s">
        <v>172</v>
      </c>
      <c r="Y39" s="6"/>
    </row>
    <row r="40" spans="1:25" x14ac:dyDescent="0.25">
      <c r="A40" s="21"/>
      <c r="B40" s="21"/>
      <c r="C40" s="2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1" t="s">
        <v>173</v>
      </c>
      <c r="N40"/>
      <c r="O40" s="5" t="s">
        <v>174</v>
      </c>
      <c r="P40" s="6" t="s">
        <v>28</v>
      </c>
      <c r="Q40" s="7">
        <f t="shared" si="2"/>
        <v>44</v>
      </c>
      <c r="R40" s="8" t="str">
        <f t="shared" si="3"/>
        <v>41 - 50</v>
      </c>
      <c r="S40" s="9" t="s">
        <v>43</v>
      </c>
      <c r="T40" s="6"/>
      <c r="U40" s="10"/>
      <c r="V40" s="11" t="s">
        <v>175</v>
      </c>
      <c r="W40" s="12" t="s">
        <v>176</v>
      </c>
      <c r="Y40" s="6"/>
    </row>
    <row r="41" spans="1:25" ht="25.5" x14ac:dyDescent="0.25">
      <c r="A41" s="21"/>
      <c r="B41" s="21"/>
      <c r="C41" s="2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11" t="s">
        <v>177</v>
      </c>
      <c r="N41"/>
      <c r="O41" s="13" t="s">
        <v>178</v>
      </c>
      <c r="P41" s="6" t="s">
        <v>34</v>
      </c>
      <c r="Q41" s="7">
        <f t="shared" si="2"/>
        <v>38</v>
      </c>
      <c r="R41" s="8" t="str">
        <f t="shared" si="3"/>
        <v>31 - 40</v>
      </c>
      <c r="S41" s="9" t="s">
        <v>29</v>
      </c>
      <c r="T41" s="6"/>
      <c r="U41" s="10"/>
      <c r="V41" s="11" t="s">
        <v>179</v>
      </c>
      <c r="W41" s="12" t="s">
        <v>180</v>
      </c>
      <c r="Y41" s="6"/>
    </row>
    <row r="42" spans="1:25" x14ac:dyDescent="0.25">
      <c r="A42" s="21"/>
      <c r="B42" s="21"/>
      <c r="C42" s="2">
        <v>0</v>
      </c>
      <c r="D42" s="21"/>
      <c r="E42" s="21"/>
      <c r="F42" s="21"/>
      <c r="G42" s="2" t="s">
        <v>25</v>
      </c>
      <c r="H42" s="21"/>
      <c r="I42" s="2" t="s">
        <v>25</v>
      </c>
      <c r="J42" s="21"/>
      <c r="K42" s="21"/>
      <c r="L42" s="21"/>
      <c r="M42" s="11" t="s">
        <v>181</v>
      </c>
      <c r="N42"/>
      <c r="O42" s="5" t="s">
        <v>182</v>
      </c>
      <c r="P42" s="6" t="s">
        <v>34</v>
      </c>
      <c r="Q42" s="7">
        <f t="shared" si="2"/>
        <v>60</v>
      </c>
      <c r="R42" s="8" t="str">
        <f t="shared" si="3"/>
        <v>&gt; 50</v>
      </c>
      <c r="S42" s="9" t="s">
        <v>92</v>
      </c>
      <c r="T42" s="6"/>
      <c r="U42" s="10"/>
      <c r="V42" s="11" t="s">
        <v>183</v>
      </c>
      <c r="W42" s="12" t="s">
        <v>184</v>
      </c>
      <c r="Y42" s="6"/>
    </row>
    <row r="43" spans="1:25" x14ac:dyDescent="0.25">
      <c r="A43" s="21"/>
      <c r="B43" s="21"/>
      <c r="C43" s="2">
        <v>0</v>
      </c>
      <c r="D43" s="21"/>
      <c r="E43" s="21"/>
      <c r="F43" s="21"/>
      <c r="G43" s="2" t="s">
        <v>25</v>
      </c>
      <c r="H43" s="21"/>
      <c r="I43" s="2" t="s">
        <v>25</v>
      </c>
      <c r="J43" s="21"/>
      <c r="K43" s="21"/>
      <c r="L43" s="21"/>
      <c r="M43" s="11" t="s">
        <v>185</v>
      </c>
      <c r="N43"/>
      <c r="O43" s="5" t="s">
        <v>186</v>
      </c>
      <c r="P43" s="6" t="s">
        <v>34</v>
      </c>
      <c r="Q43" s="7">
        <f t="shared" si="2"/>
        <v>53</v>
      </c>
      <c r="R43" s="8" t="str">
        <f t="shared" si="3"/>
        <v>&gt; 50</v>
      </c>
      <c r="S43" s="9" t="s">
        <v>29</v>
      </c>
      <c r="T43" s="6"/>
      <c r="U43" s="10"/>
      <c r="V43" s="11" t="s">
        <v>187</v>
      </c>
      <c r="W43" s="12" t="s">
        <v>188</v>
      </c>
      <c r="Y43" s="6"/>
    </row>
    <row r="44" spans="1:25" ht="25.5" x14ac:dyDescent="0.25">
      <c r="A44" s="21"/>
      <c r="B44" s="21"/>
      <c r="C44" s="2">
        <v>0</v>
      </c>
      <c r="D44" s="21"/>
      <c r="E44" s="21"/>
      <c r="F44" s="21"/>
      <c r="G44" s="2" t="s">
        <v>25</v>
      </c>
      <c r="H44" s="21"/>
      <c r="I44" s="2" t="s">
        <v>25</v>
      </c>
      <c r="J44" s="21"/>
      <c r="K44" s="21"/>
      <c r="L44" s="21"/>
      <c r="M44" s="11" t="s">
        <v>189</v>
      </c>
      <c r="N44"/>
      <c r="O44" s="13" t="s">
        <v>190</v>
      </c>
      <c r="P44" s="6" t="s">
        <v>34</v>
      </c>
      <c r="Q44" s="7">
        <f t="shared" si="2"/>
        <v>45</v>
      </c>
      <c r="R44" s="8" t="str">
        <f t="shared" si="3"/>
        <v>41 - 50</v>
      </c>
      <c r="S44" s="9" t="s">
        <v>43</v>
      </c>
      <c r="T44" s="6"/>
      <c r="U44" s="10"/>
      <c r="V44" s="11" t="s">
        <v>191</v>
      </c>
      <c r="W44" s="12" t="s">
        <v>192</v>
      </c>
      <c r="Y44" s="6"/>
    </row>
    <row r="45" spans="1:25" ht="25.5" x14ac:dyDescent="0.25">
      <c r="A45" s="21"/>
      <c r="B45" s="21"/>
      <c r="C45" s="2">
        <v>0</v>
      </c>
      <c r="D45" s="21"/>
      <c r="E45" s="21"/>
      <c r="F45" s="21"/>
      <c r="G45" s="2" t="s">
        <v>25</v>
      </c>
      <c r="H45" s="21"/>
      <c r="I45" s="2" t="s">
        <v>25</v>
      </c>
      <c r="J45" s="21"/>
      <c r="K45" s="21"/>
      <c r="L45" s="21"/>
      <c r="M45" s="11" t="s">
        <v>193</v>
      </c>
      <c r="N45"/>
      <c r="O45" s="5" t="s">
        <v>194</v>
      </c>
      <c r="P45" s="6" t="s">
        <v>34</v>
      </c>
      <c r="Q45" s="7">
        <f t="shared" si="2"/>
        <v>51</v>
      </c>
      <c r="R45" s="8" t="str">
        <f t="shared" si="3"/>
        <v>&gt; 50</v>
      </c>
      <c r="S45" s="9" t="s">
        <v>195</v>
      </c>
      <c r="T45" s="6"/>
      <c r="U45" s="10"/>
      <c r="V45" s="11" t="s">
        <v>196</v>
      </c>
      <c r="W45" s="12" t="s">
        <v>197</v>
      </c>
      <c r="Y45" s="6"/>
    </row>
    <row r="46" spans="1:25" x14ac:dyDescent="0.25">
      <c r="A46" s="21"/>
      <c r="B46" s="21"/>
      <c r="C46" s="2">
        <v>0</v>
      </c>
      <c r="D46" s="21"/>
      <c r="E46" s="21"/>
      <c r="F46" s="21"/>
      <c r="G46" s="2" t="s">
        <v>25</v>
      </c>
      <c r="H46" s="21"/>
      <c r="I46" s="2" t="s">
        <v>25</v>
      </c>
      <c r="J46" s="21"/>
      <c r="K46" s="21"/>
      <c r="L46" s="21"/>
      <c r="M46" s="11" t="s">
        <v>198</v>
      </c>
      <c r="N46"/>
      <c r="O46" s="5" t="s">
        <v>199</v>
      </c>
      <c r="P46" s="6" t="s">
        <v>34</v>
      </c>
      <c r="Q46" s="7">
        <f t="shared" si="2"/>
        <v>57</v>
      </c>
      <c r="R46" s="8" t="str">
        <f t="shared" si="3"/>
        <v>&gt; 50</v>
      </c>
      <c r="S46" s="9" t="s">
        <v>43</v>
      </c>
      <c r="T46" s="6"/>
      <c r="U46" s="10"/>
      <c r="V46" s="17"/>
      <c r="W46" s="12" t="s">
        <v>200</v>
      </c>
      <c r="Y46" s="6"/>
    </row>
    <row r="47" spans="1:25" x14ac:dyDescent="0.25">
      <c r="A47" s="21"/>
      <c r="B47" s="21"/>
      <c r="C47" s="2">
        <v>0</v>
      </c>
      <c r="D47" s="21"/>
      <c r="E47" s="21"/>
      <c r="F47" s="21"/>
      <c r="G47" s="2" t="s">
        <v>25</v>
      </c>
      <c r="H47" s="21"/>
      <c r="I47" s="2" t="s">
        <v>25</v>
      </c>
      <c r="J47" s="21"/>
      <c r="K47" s="21"/>
      <c r="L47" s="21"/>
      <c r="M47" s="11" t="s">
        <v>201</v>
      </c>
      <c r="N47"/>
      <c r="O47" s="5" t="s">
        <v>202</v>
      </c>
      <c r="P47" s="6" t="s">
        <v>34</v>
      </c>
      <c r="Q47" s="7">
        <f t="shared" si="2"/>
        <v>48</v>
      </c>
      <c r="R47" s="8" t="str">
        <f t="shared" si="3"/>
        <v>41 - 50</v>
      </c>
      <c r="S47" s="9" t="s">
        <v>43</v>
      </c>
      <c r="T47" s="6"/>
      <c r="U47" s="10"/>
      <c r="V47" s="11" t="s">
        <v>203</v>
      </c>
      <c r="W47" s="12" t="s">
        <v>204</v>
      </c>
      <c r="Y47" s="6"/>
    </row>
    <row r="48" spans="1:25" ht="25.5" x14ac:dyDescent="0.25">
      <c r="A48" s="21"/>
      <c r="B48" s="21"/>
      <c r="C48" s="2">
        <v>0</v>
      </c>
      <c r="D48" s="21"/>
      <c r="E48" s="21"/>
      <c r="F48" s="21"/>
      <c r="G48" s="2" t="s">
        <v>25</v>
      </c>
      <c r="H48" s="21"/>
      <c r="I48" s="2" t="s">
        <v>25</v>
      </c>
      <c r="J48" s="21"/>
      <c r="K48" s="21"/>
      <c r="L48" s="21"/>
      <c r="M48" s="11" t="s">
        <v>205</v>
      </c>
      <c r="N48"/>
      <c r="O48" s="5" t="s">
        <v>206</v>
      </c>
      <c r="P48" s="6" t="s">
        <v>34</v>
      </c>
      <c r="Q48" s="7">
        <f t="shared" si="2"/>
        <v>43</v>
      </c>
      <c r="R48" s="8" t="str">
        <f t="shared" si="3"/>
        <v>41 - 50</v>
      </c>
      <c r="S48" s="9" t="s">
        <v>29</v>
      </c>
      <c r="T48" s="6"/>
      <c r="U48" s="10"/>
      <c r="V48" s="11"/>
      <c r="W48" s="12" t="s">
        <v>207</v>
      </c>
      <c r="Y48" s="6"/>
    </row>
    <row r="49" spans="1:25" x14ac:dyDescent="0.25">
      <c r="A49" s="21"/>
      <c r="B49" s="21"/>
      <c r="C49" s="2">
        <v>0</v>
      </c>
      <c r="D49" s="21"/>
      <c r="E49" s="21"/>
      <c r="F49" s="21"/>
      <c r="G49" s="2" t="s">
        <v>25</v>
      </c>
      <c r="H49" s="21"/>
      <c r="I49" s="2" t="s">
        <v>25</v>
      </c>
      <c r="J49" s="21"/>
      <c r="K49" s="21"/>
      <c r="L49" s="21"/>
      <c r="M49" s="19" t="s">
        <v>208</v>
      </c>
      <c r="N49"/>
      <c r="O49" s="5" t="s">
        <v>209</v>
      </c>
      <c r="P49" s="6" t="s">
        <v>34</v>
      </c>
      <c r="Q49" s="7">
        <f t="shared" si="2"/>
        <v>50</v>
      </c>
      <c r="R49" s="8" t="str">
        <f t="shared" si="3"/>
        <v>41 - 50</v>
      </c>
      <c r="S49" s="9" t="s">
        <v>43</v>
      </c>
      <c r="T49" s="6"/>
      <c r="U49" s="10"/>
      <c r="V49" s="19" t="s">
        <v>210</v>
      </c>
      <c r="W49" s="12" t="s">
        <v>211</v>
      </c>
      <c r="Y49" s="6"/>
    </row>
    <row r="50" spans="1:25" x14ac:dyDescent="0.25">
      <c r="A50" s="21"/>
      <c r="B50" s="21"/>
      <c r="C50" s="2">
        <v>0</v>
      </c>
      <c r="D50" s="21"/>
      <c r="E50" s="21"/>
      <c r="F50" s="21"/>
      <c r="G50" s="2" t="s">
        <v>25</v>
      </c>
      <c r="H50" s="21"/>
      <c r="I50" s="2" t="s">
        <v>25</v>
      </c>
      <c r="J50" s="21"/>
      <c r="K50" s="21"/>
      <c r="L50" s="21"/>
      <c r="M50" s="19" t="s">
        <v>212</v>
      </c>
      <c r="N50"/>
      <c r="O50" s="5" t="s">
        <v>213</v>
      </c>
      <c r="P50" s="6" t="s">
        <v>34</v>
      </c>
      <c r="Q50" s="7">
        <f t="shared" si="2"/>
        <v>51</v>
      </c>
      <c r="R50" s="8" t="str">
        <f t="shared" si="3"/>
        <v>&gt; 50</v>
      </c>
      <c r="S50" s="9" t="s">
        <v>43</v>
      </c>
      <c r="T50" s="6"/>
      <c r="U50" s="10"/>
      <c r="V50" s="19" t="s">
        <v>214</v>
      </c>
      <c r="W50" s="12" t="s">
        <v>215</v>
      </c>
      <c r="Y50" s="6"/>
    </row>
    <row r="51" spans="1:25" ht="25.5" x14ac:dyDescent="0.25">
      <c r="A51" s="21"/>
      <c r="B51" s="21"/>
      <c r="C51" s="2">
        <v>0</v>
      </c>
      <c r="D51" s="21"/>
      <c r="E51" s="21"/>
      <c r="F51" s="21"/>
      <c r="G51" s="2" t="s">
        <v>25</v>
      </c>
      <c r="H51" s="21"/>
      <c r="I51" s="2" t="s">
        <v>25</v>
      </c>
      <c r="J51" s="21"/>
      <c r="K51" s="21"/>
      <c r="L51" s="21"/>
      <c r="M51" s="19" t="s">
        <v>216</v>
      </c>
      <c r="N51"/>
      <c r="O51" s="5" t="s">
        <v>217</v>
      </c>
      <c r="P51" s="6" t="s">
        <v>28</v>
      </c>
      <c r="Q51" s="7">
        <f t="shared" si="2"/>
        <v>43</v>
      </c>
      <c r="R51" s="8" t="str">
        <f t="shared" si="3"/>
        <v>41 - 50</v>
      </c>
      <c r="S51" s="9" t="s">
        <v>92</v>
      </c>
      <c r="T51" s="6"/>
      <c r="U51" s="10"/>
      <c r="V51" s="19" t="s">
        <v>218</v>
      </c>
      <c r="W51" s="12" t="s">
        <v>219</v>
      </c>
      <c r="Y51" s="6"/>
    </row>
    <row r="52" spans="1:25" ht="25.5" x14ac:dyDescent="0.25">
      <c r="A52" s="21"/>
      <c r="B52" s="21"/>
      <c r="C52" s="2">
        <v>0</v>
      </c>
      <c r="D52" s="21"/>
      <c r="E52" s="21"/>
      <c r="F52" s="21"/>
      <c r="G52" s="2" t="s">
        <v>25</v>
      </c>
      <c r="H52" s="21"/>
      <c r="I52" s="2" t="s">
        <v>25</v>
      </c>
      <c r="J52" s="21"/>
      <c r="K52" s="21"/>
      <c r="L52" s="21"/>
      <c r="M52" s="19" t="s">
        <v>220</v>
      </c>
      <c r="N52"/>
      <c r="O52" s="5" t="s">
        <v>221</v>
      </c>
      <c r="P52" s="6" t="s">
        <v>28</v>
      </c>
      <c r="Q52" s="7">
        <f t="shared" si="2"/>
        <v>47</v>
      </c>
      <c r="R52" s="8" t="str">
        <f t="shared" si="3"/>
        <v>41 - 50</v>
      </c>
      <c r="S52" s="9" t="s">
        <v>29</v>
      </c>
      <c r="T52" s="6"/>
      <c r="U52" s="10"/>
      <c r="V52" s="19" t="s">
        <v>222</v>
      </c>
      <c r="W52" s="12" t="s">
        <v>223</v>
      </c>
      <c r="Y52" s="6"/>
    </row>
    <row r="53" spans="1:25" ht="25.5" x14ac:dyDescent="0.25">
      <c r="A53" s="21"/>
      <c r="B53" s="21"/>
      <c r="C53" s="2">
        <v>0</v>
      </c>
      <c r="D53" s="21"/>
      <c r="E53" s="21"/>
      <c r="F53" s="21"/>
      <c r="G53" s="2" t="s">
        <v>25</v>
      </c>
      <c r="H53" s="21"/>
      <c r="I53" s="2" t="s">
        <v>25</v>
      </c>
      <c r="J53" s="21"/>
      <c r="K53" s="21"/>
      <c r="L53" s="21"/>
      <c r="M53" s="19" t="s">
        <v>224</v>
      </c>
      <c r="N53"/>
      <c r="O53" s="5" t="s">
        <v>225</v>
      </c>
      <c r="P53" s="6" t="s">
        <v>34</v>
      </c>
      <c r="Q53" s="7">
        <f t="shared" si="2"/>
        <v>59</v>
      </c>
      <c r="R53" s="8" t="str">
        <f t="shared" si="3"/>
        <v>&gt; 50</v>
      </c>
      <c r="S53" s="9" t="s">
        <v>29</v>
      </c>
      <c r="T53" s="6"/>
      <c r="U53" s="10"/>
      <c r="V53" s="19" t="s">
        <v>226</v>
      </c>
      <c r="W53" s="12" t="s">
        <v>227</v>
      </c>
      <c r="Y53" s="6"/>
    </row>
    <row r="54" spans="1:25" ht="25.5" x14ac:dyDescent="0.25">
      <c r="A54" s="21"/>
      <c r="B54" s="21"/>
      <c r="C54" s="2">
        <v>0</v>
      </c>
      <c r="D54" s="21"/>
      <c r="E54" s="21"/>
      <c r="F54" s="21"/>
      <c r="G54" s="2" t="s">
        <v>25</v>
      </c>
      <c r="H54" s="21"/>
      <c r="I54" s="2" t="s">
        <v>25</v>
      </c>
      <c r="J54" s="21"/>
      <c r="K54" s="21"/>
      <c r="L54" s="21"/>
      <c r="M54" s="19" t="s">
        <v>228</v>
      </c>
      <c r="N54"/>
      <c r="O54" s="5" t="s">
        <v>229</v>
      </c>
      <c r="P54" s="6" t="s">
        <v>28</v>
      </c>
      <c r="Q54" s="7">
        <f t="shared" si="2"/>
        <v>52</v>
      </c>
      <c r="R54" s="8" t="str">
        <f t="shared" si="3"/>
        <v>&gt; 50</v>
      </c>
      <c r="S54" s="9" t="s">
        <v>92</v>
      </c>
      <c r="T54" s="6"/>
      <c r="U54" s="10"/>
      <c r="V54" s="19" t="s">
        <v>230</v>
      </c>
      <c r="W54" s="12" t="s">
        <v>231</v>
      </c>
      <c r="Y54" s="6"/>
    </row>
    <row r="55" spans="1:25" x14ac:dyDescent="0.25">
      <c r="A55" s="21"/>
      <c r="B55" s="21"/>
      <c r="C55" s="2">
        <v>0</v>
      </c>
      <c r="D55" s="21"/>
      <c r="E55" s="21"/>
      <c r="F55" s="21"/>
      <c r="G55" s="2" t="s">
        <v>25</v>
      </c>
      <c r="H55" s="21"/>
      <c r="I55" s="2" t="s">
        <v>25</v>
      </c>
      <c r="J55" s="21"/>
      <c r="K55" s="21"/>
      <c r="L55" s="21"/>
      <c r="M55" s="19" t="s">
        <v>232</v>
      </c>
      <c r="N55"/>
      <c r="O55" s="5" t="s">
        <v>233</v>
      </c>
      <c r="P55" s="6" t="s">
        <v>28</v>
      </c>
      <c r="Q55" s="7">
        <f t="shared" si="2"/>
        <v>56</v>
      </c>
      <c r="R55" s="8" t="str">
        <f t="shared" si="3"/>
        <v>&gt; 50</v>
      </c>
      <c r="S55" s="9" t="s">
        <v>43</v>
      </c>
      <c r="T55" s="6"/>
      <c r="U55" s="10"/>
      <c r="V55" s="19" t="s">
        <v>234</v>
      </c>
      <c r="W55" s="12" t="s">
        <v>235</v>
      </c>
      <c r="Y55" s="6"/>
    </row>
    <row r="56" spans="1:25" x14ac:dyDescent="0.25">
      <c r="A56" s="21"/>
      <c r="B56" s="21"/>
      <c r="C56" s="2">
        <v>0</v>
      </c>
      <c r="D56" s="21"/>
      <c r="E56" s="21"/>
      <c r="F56" s="21"/>
      <c r="G56" s="2" t="s">
        <v>25</v>
      </c>
      <c r="H56" s="21"/>
      <c r="I56" s="2" t="s">
        <v>25</v>
      </c>
      <c r="J56" s="21"/>
      <c r="K56" s="21"/>
      <c r="L56" s="21"/>
      <c r="M56" s="19" t="s">
        <v>236</v>
      </c>
      <c r="N56"/>
      <c r="O56" s="5" t="s">
        <v>237</v>
      </c>
      <c r="P56" s="6" t="s">
        <v>34</v>
      </c>
      <c r="Q56" s="7">
        <f t="shared" si="2"/>
        <v>59</v>
      </c>
      <c r="R56" s="8" t="str">
        <f t="shared" si="3"/>
        <v>&gt; 50</v>
      </c>
      <c r="S56" s="9" t="s">
        <v>43</v>
      </c>
      <c r="T56" s="6"/>
      <c r="U56" s="10"/>
      <c r="V56" s="19" t="s">
        <v>238</v>
      </c>
      <c r="W56" s="12" t="s">
        <v>239</v>
      </c>
      <c r="Y56" s="6"/>
    </row>
    <row r="57" spans="1:25" x14ac:dyDescent="0.25">
      <c r="A57" s="21"/>
      <c r="B57" s="21"/>
      <c r="C57" s="2">
        <v>0</v>
      </c>
      <c r="D57" s="21"/>
      <c r="E57" s="21"/>
      <c r="F57" s="21"/>
      <c r="G57" s="2" t="s">
        <v>25</v>
      </c>
      <c r="H57" s="21"/>
      <c r="I57" s="2" t="s">
        <v>25</v>
      </c>
      <c r="J57" s="21"/>
      <c r="K57" s="21"/>
      <c r="L57" s="21"/>
      <c r="M57" s="19" t="s">
        <v>240</v>
      </c>
      <c r="N57"/>
      <c r="O57" s="5" t="s">
        <v>241</v>
      </c>
      <c r="P57" s="6" t="s">
        <v>28</v>
      </c>
      <c r="Q57" s="7">
        <f t="shared" si="2"/>
        <v>42</v>
      </c>
      <c r="R57" s="8" t="str">
        <f t="shared" si="3"/>
        <v>41 - 50</v>
      </c>
      <c r="S57" s="9" t="s">
        <v>29</v>
      </c>
      <c r="T57" s="6"/>
      <c r="U57" s="10"/>
      <c r="V57" s="19" t="s">
        <v>242</v>
      </c>
      <c r="W57" s="12" t="s">
        <v>243</v>
      </c>
      <c r="Y57" s="6"/>
    </row>
    <row r="58" spans="1:25" x14ac:dyDescent="0.25">
      <c r="A58" s="21"/>
      <c r="B58" s="21"/>
      <c r="C58" s="2">
        <v>0</v>
      </c>
      <c r="D58" s="21"/>
      <c r="E58" s="21"/>
      <c r="F58" s="21"/>
      <c r="G58" s="2" t="s">
        <v>25</v>
      </c>
      <c r="H58" s="21"/>
      <c r="I58" s="2" t="s">
        <v>25</v>
      </c>
      <c r="J58" s="21"/>
      <c r="K58" s="21"/>
      <c r="L58" s="21"/>
      <c r="M58" s="19" t="s">
        <v>244</v>
      </c>
      <c r="N58"/>
      <c r="O58" s="5" t="s">
        <v>245</v>
      </c>
      <c r="P58" s="6" t="s">
        <v>28</v>
      </c>
      <c r="Q58" s="7">
        <f t="shared" si="2"/>
        <v>57</v>
      </c>
      <c r="R58" s="8" t="str">
        <f t="shared" si="3"/>
        <v>&gt; 50</v>
      </c>
      <c r="S58" s="9" t="s">
        <v>29</v>
      </c>
      <c r="T58" s="6"/>
      <c r="U58" s="10"/>
      <c r="V58" s="20" t="s">
        <v>246</v>
      </c>
      <c r="W58" s="12" t="s">
        <v>247</v>
      </c>
      <c r="Y58" s="6"/>
    </row>
    <row r="59" spans="1:25" x14ac:dyDescent="0.25">
      <c r="A59" s="21"/>
      <c r="B59" s="21"/>
      <c r="C59" s="2">
        <v>0</v>
      </c>
      <c r="D59" s="21"/>
      <c r="E59" s="21"/>
      <c r="F59" s="21"/>
      <c r="G59" s="2" t="s">
        <v>25</v>
      </c>
      <c r="H59" s="21"/>
      <c r="I59" s="2" t="s">
        <v>25</v>
      </c>
      <c r="J59" s="21"/>
      <c r="K59" s="21"/>
      <c r="L59" s="21"/>
      <c r="M59" s="19" t="s">
        <v>248</v>
      </c>
      <c r="N59"/>
      <c r="O59" s="5" t="s">
        <v>249</v>
      </c>
      <c r="P59" s="6" t="s">
        <v>28</v>
      </c>
      <c r="Q59" s="7">
        <f t="shared" si="2"/>
        <v>49</v>
      </c>
      <c r="R59" s="8" t="str">
        <f t="shared" si="3"/>
        <v>41 - 50</v>
      </c>
      <c r="S59" s="9" t="s">
        <v>43</v>
      </c>
      <c r="T59" s="6"/>
      <c r="U59" s="10"/>
      <c r="V59" s="19" t="s">
        <v>250</v>
      </c>
      <c r="W59" s="12" t="s">
        <v>251</v>
      </c>
      <c r="Y59" s="6"/>
    </row>
    <row r="60" spans="1:25" ht="25.5" x14ac:dyDescent="0.25">
      <c r="A60" s="21"/>
      <c r="B60" s="21"/>
      <c r="C60" s="2">
        <v>0</v>
      </c>
      <c r="D60" s="21"/>
      <c r="E60" s="21"/>
      <c r="F60" s="21"/>
      <c r="G60" s="2" t="s">
        <v>25</v>
      </c>
      <c r="H60" s="21"/>
      <c r="I60" s="2" t="s">
        <v>25</v>
      </c>
      <c r="J60" s="21"/>
      <c r="K60" s="21"/>
      <c r="L60" s="21"/>
      <c r="M60" s="19" t="s">
        <v>252</v>
      </c>
      <c r="N60"/>
      <c r="O60" s="5" t="s">
        <v>253</v>
      </c>
      <c r="P60" s="6" t="s">
        <v>34</v>
      </c>
      <c r="Q60" s="7">
        <f t="shared" si="2"/>
        <v>49</v>
      </c>
      <c r="R60" s="8" t="str">
        <f t="shared" si="3"/>
        <v>41 - 50</v>
      </c>
      <c r="S60" s="9" t="s">
        <v>29</v>
      </c>
      <c r="T60" s="6"/>
      <c r="U60" s="10"/>
      <c r="V60" s="20" t="s">
        <v>254</v>
      </c>
      <c r="W60" s="12" t="s">
        <v>255</v>
      </c>
      <c r="Y60" s="6"/>
    </row>
    <row r="61" spans="1:25" x14ac:dyDescent="0.25">
      <c r="A61" s="21"/>
      <c r="B61" s="21"/>
      <c r="C61" s="2">
        <v>0</v>
      </c>
      <c r="D61" s="21"/>
      <c r="E61" s="21"/>
      <c r="F61" s="21"/>
      <c r="G61" s="2" t="s">
        <v>25</v>
      </c>
      <c r="H61" s="21"/>
      <c r="I61" s="2" t="s">
        <v>25</v>
      </c>
      <c r="J61" s="21"/>
      <c r="K61" s="21"/>
      <c r="L61" s="21"/>
      <c r="M61" s="19" t="s">
        <v>256</v>
      </c>
      <c r="N61"/>
      <c r="O61" s="5" t="s">
        <v>257</v>
      </c>
      <c r="P61" s="6" t="s">
        <v>34</v>
      </c>
      <c r="Q61" s="7">
        <f t="shared" si="2"/>
        <v>47</v>
      </c>
      <c r="R61" s="8" t="str">
        <f t="shared" si="3"/>
        <v>41 - 50</v>
      </c>
      <c r="S61" s="9" t="s">
        <v>29</v>
      </c>
      <c r="T61" s="6"/>
      <c r="U61" s="10"/>
      <c r="V61" s="20" t="s">
        <v>258</v>
      </c>
      <c r="W61" s="12" t="s">
        <v>259</v>
      </c>
      <c r="Y61" s="6"/>
    </row>
    <row r="62" spans="1:25" x14ac:dyDescent="0.25">
      <c r="C62" s="2">
        <v>0</v>
      </c>
      <c r="D62" s="21"/>
      <c r="E62" s="21"/>
      <c r="F62" s="21"/>
      <c r="G62" s="2" t="s">
        <v>25</v>
      </c>
      <c r="H62" s="21"/>
      <c r="I62" s="2" t="s">
        <v>25</v>
      </c>
      <c r="M62" s="11" t="s">
        <v>260</v>
      </c>
      <c r="N62"/>
      <c r="O62" s="13" t="s">
        <v>261</v>
      </c>
      <c r="P62" s="1" t="s">
        <v>34</v>
      </c>
      <c r="Q62" s="7">
        <f t="shared" si="2"/>
        <v>47</v>
      </c>
      <c r="R62" s="8" t="str">
        <f t="shared" si="3"/>
        <v>41 - 50</v>
      </c>
      <c r="S62" s="1" t="s">
        <v>29</v>
      </c>
      <c r="V62" s="11" t="s">
        <v>262</v>
      </c>
      <c r="W62" s="14" t="s">
        <v>263</v>
      </c>
    </row>
    <row r="63" spans="1:25" x14ac:dyDescent="0.25">
      <c r="C63" s="2">
        <v>0</v>
      </c>
      <c r="D63" s="21"/>
      <c r="E63" s="21"/>
      <c r="F63" s="21"/>
      <c r="G63" s="2" t="s">
        <v>25</v>
      </c>
      <c r="H63" s="21"/>
      <c r="I63" s="2" t="s">
        <v>25</v>
      </c>
      <c r="M63" s="15" t="s">
        <v>264</v>
      </c>
      <c r="N63"/>
      <c r="O63" s="5" t="s">
        <v>265</v>
      </c>
      <c r="P63" s="1" t="s">
        <v>34</v>
      </c>
      <c r="Q63" s="7">
        <f t="shared" si="2"/>
        <v>49</v>
      </c>
      <c r="R63" s="8" t="str">
        <f t="shared" si="3"/>
        <v>41 - 50</v>
      </c>
      <c r="S63" s="1" t="s">
        <v>43</v>
      </c>
      <c r="V63" s="15" t="s">
        <v>266</v>
      </c>
      <c r="W63" s="12" t="s">
        <v>267</v>
      </c>
    </row>
    <row r="64" spans="1:25" x14ac:dyDescent="0.25">
      <c r="C64" s="2">
        <v>0</v>
      </c>
      <c r="D64" s="21"/>
      <c r="E64" s="21"/>
      <c r="F64" s="21"/>
      <c r="G64" s="2" t="s">
        <v>25</v>
      </c>
      <c r="H64" s="21"/>
      <c r="I64" s="2" t="s">
        <v>25</v>
      </c>
      <c r="M64" s="11" t="s">
        <v>268</v>
      </c>
      <c r="N64"/>
      <c r="O64" s="5" t="s">
        <v>269</v>
      </c>
      <c r="P64" s="1" t="s">
        <v>34</v>
      </c>
      <c r="Q64" s="7">
        <f t="shared" si="2"/>
        <v>47</v>
      </c>
      <c r="R64" s="8" t="str">
        <f t="shared" si="3"/>
        <v>41 - 50</v>
      </c>
      <c r="S64" s="1" t="s">
        <v>29</v>
      </c>
      <c r="V64" s="11" t="s">
        <v>270</v>
      </c>
      <c r="W64" s="12" t="s">
        <v>271</v>
      </c>
    </row>
    <row r="65" spans="3:23" x14ac:dyDescent="0.25">
      <c r="C65" s="2">
        <v>0</v>
      </c>
      <c r="D65" s="21"/>
      <c r="E65" s="21"/>
      <c r="F65" s="21"/>
      <c r="G65" s="2" t="s">
        <v>25</v>
      </c>
      <c r="H65" s="21"/>
      <c r="I65" s="2" t="s">
        <v>25</v>
      </c>
      <c r="M65" s="11" t="s">
        <v>125</v>
      </c>
      <c r="N65"/>
      <c r="O65" s="5" t="s">
        <v>272</v>
      </c>
      <c r="P65" s="1" t="s">
        <v>34</v>
      </c>
      <c r="Q65" s="7">
        <f t="shared" si="2"/>
        <v>61</v>
      </c>
      <c r="R65" s="8" t="str">
        <f t="shared" si="3"/>
        <v>&gt; 50</v>
      </c>
      <c r="S65" s="1" t="s">
        <v>29</v>
      </c>
      <c r="V65" s="11" t="s">
        <v>273</v>
      </c>
      <c r="W65" s="12" t="s">
        <v>274</v>
      </c>
    </row>
    <row r="66" spans="3:23" ht="25.5" x14ac:dyDescent="0.25">
      <c r="C66" s="2">
        <v>0</v>
      </c>
      <c r="D66" s="21"/>
      <c r="E66" s="21"/>
      <c r="F66" s="21"/>
      <c r="G66" s="2" t="s">
        <v>25</v>
      </c>
      <c r="H66" s="21"/>
      <c r="I66" s="2" t="s">
        <v>25</v>
      </c>
      <c r="M66" s="11" t="s">
        <v>275</v>
      </c>
      <c r="N66"/>
      <c r="O66" s="5" t="s">
        <v>276</v>
      </c>
      <c r="P66" s="1" t="s">
        <v>28</v>
      </c>
      <c r="Q66" s="7">
        <f t="shared" ref="Q66:Q91" si="4">2014-VALUE(RIGHT(O66,4))</f>
        <v>44</v>
      </c>
      <c r="R66" s="8" t="str">
        <f t="shared" ref="R66:R97" si="5">IF(Q66&lt;21,"&lt; 21",IF(Q66&lt;=30,"21 - 30",IF(Q66&lt;=40,"31 - 40",IF(Q66&lt;=50,"41 - 50","&gt; 50" ))))</f>
        <v>41 - 50</v>
      </c>
      <c r="S66" s="1" t="s">
        <v>29</v>
      </c>
      <c r="V66" s="11" t="s">
        <v>277</v>
      </c>
      <c r="W66" s="12" t="s">
        <v>278</v>
      </c>
    </row>
    <row r="67" spans="3:23" x14ac:dyDescent="0.25">
      <c r="C67" s="2">
        <v>0</v>
      </c>
      <c r="D67" s="21"/>
      <c r="E67" s="21"/>
      <c r="F67" s="21"/>
      <c r="G67" s="2" t="s">
        <v>25</v>
      </c>
      <c r="H67" s="21"/>
      <c r="I67" s="2" t="s">
        <v>25</v>
      </c>
      <c r="M67" s="11" t="s">
        <v>279</v>
      </c>
      <c r="N67"/>
      <c r="O67" s="16" t="s">
        <v>280</v>
      </c>
      <c r="P67" s="1" t="s">
        <v>34</v>
      </c>
      <c r="Q67" s="7">
        <f t="shared" si="4"/>
        <v>48</v>
      </c>
      <c r="R67" s="8" t="str">
        <f t="shared" si="5"/>
        <v>41 - 50</v>
      </c>
      <c r="S67" s="1" t="s">
        <v>92</v>
      </c>
      <c r="V67" s="5" t="s">
        <v>281</v>
      </c>
      <c r="W67" s="12" t="s">
        <v>282</v>
      </c>
    </row>
    <row r="68" spans="3:23" x14ac:dyDescent="0.25">
      <c r="C68" s="2">
        <v>0</v>
      </c>
      <c r="D68" s="21"/>
      <c r="E68" s="21"/>
      <c r="F68" s="21"/>
      <c r="G68" s="2" t="s">
        <v>25</v>
      </c>
      <c r="H68" s="21"/>
      <c r="I68" s="2" t="s">
        <v>25</v>
      </c>
      <c r="M68" s="11" t="s">
        <v>283</v>
      </c>
      <c r="N68"/>
      <c r="O68" s="5" t="s">
        <v>284</v>
      </c>
      <c r="P68" s="1" t="s">
        <v>34</v>
      </c>
      <c r="Q68" s="7">
        <f t="shared" si="4"/>
        <v>47</v>
      </c>
      <c r="R68" s="8" t="str">
        <f t="shared" si="5"/>
        <v>41 - 50</v>
      </c>
      <c r="S68" s="1" t="s">
        <v>29</v>
      </c>
      <c r="V68" s="11" t="s">
        <v>285</v>
      </c>
      <c r="W68" s="12" t="s">
        <v>286</v>
      </c>
    </row>
    <row r="69" spans="3:23" ht="25.5" x14ac:dyDescent="0.25">
      <c r="C69" s="2">
        <v>0</v>
      </c>
      <c r="D69" s="21"/>
      <c r="E69" s="21"/>
      <c r="F69" s="21"/>
      <c r="G69" s="2" t="s">
        <v>25</v>
      </c>
      <c r="H69" s="21"/>
      <c r="I69" s="2" t="s">
        <v>25</v>
      </c>
      <c r="M69" s="11" t="s">
        <v>287</v>
      </c>
      <c r="N69"/>
      <c r="O69" s="5" t="s">
        <v>288</v>
      </c>
      <c r="P69" s="1" t="s">
        <v>28</v>
      </c>
      <c r="Q69" s="7">
        <f t="shared" si="4"/>
        <v>59</v>
      </c>
      <c r="R69" s="8" t="str">
        <f t="shared" si="5"/>
        <v>&gt; 50</v>
      </c>
      <c r="S69" s="1" t="s">
        <v>43</v>
      </c>
      <c r="V69" s="11" t="s">
        <v>289</v>
      </c>
      <c r="W69" s="12" t="s">
        <v>290</v>
      </c>
    </row>
    <row r="70" spans="3:23" x14ac:dyDescent="0.25">
      <c r="C70" s="2">
        <v>0</v>
      </c>
      <c r="D70" s="21"/>
      <c r="E70" s="21"/>
      <c r="F70" s="21"/>
      <c r="G70" s="2" t="s">
        <v>25</v>
      </c>
      <c r="H70" s="21"/>
      <c r="I70" s="2" t="s">
        <v>25</v>
      </c>
      <c r="M70" s="11" t="s">
        <v>291</v>
      </c>
      <c r="N70"/>
      <c r="O70" s="5" t="s">
        <v>292</v>
      </c>
      <c r="P70" s="1" t="s">
        <v>34</v>
      </c>
      <c r="Q70" s="7">
        <f t="shared" si="4"/>
        <v>33</v>
      </c>
      <c r="R70" s="8" t="str">
        <f t="shared" si="5"/>
        <v>31 - 40</v>
      </c>
      <c r="S70" s="1" t="s">
        <v>293</v>
      </c>
      <c r="V70" s="11" t="s">
        <v>294</v>
      </c>
      <c r="W70" s="12" t="s">
        <v>295</v>
      </c>
    </row>
    <row r="71" spans="3:23" x14ac:dyDescent="0.25">
      <c r="C71" s="2">
        <v>0</v>
      </c>
      <c r="D71" s="21"/>
      <c r="E71" s="21"/>
      <c r="F71" s="21"/>
      <c r="G71" s="2" t="s">
        <v>25</v>
      </c>
      <c r="H71" s="21"/>
      <c r="I71" s="2" t="s">
        <v>25</v>
      </c>
      <c r="M71" s="11" t="s">
        <v>296</v>
      </c>
      <c r="N71"/>
      <c r="O71" s="13" t="s">
        <v>297</v>
      </c>
      <c r="P71" s="1" t="s">
        <v>34</v>
      </c>
      <c r="Q71" s="7">
        <f t="shared" si="4"/>
        <v>55</v>
      </c>
      <c r="R71" s="8" t="str">
        <f t="shared" si="5"/>
        <v>&gt; 50</v>
      </c>
      <c r="S71" s="1" t="s">
        <v>29</v>
      </c>
      <c r="V71" s="11" t="s">
        <v>298</v>
      </c>
      <c r="W71" s="12" t="s">
        <v>299</v>
      </c>
    </row>
    <row r="72" spans="3:23" x14ac:dyDescent="0.25">
      <c r="C72" s="2">
        <v>0</v>
      </c>
      <c r="D72" s="21"/>
      <c r="E72" s="21"/>
      <c r="F72" s="21"/>
      <c r="G72" s="2" t="s">
        <v>25</v>
      </c>
      <c r="H72" s="21"/>
      <c r="I72" s="2" t="s">
        <v>25</v>
      </c>
      <c r="M72" s="11" t="s">
        <v>300</v>
      </c>
      <c r="N72"/>
      <c r="O72" s="5" t="s">
        <v>301</v>
      </c>
      <c r="P72" s="1" t="s">
        <v>34</v>
      </c>
      <c r="Q72" s="7">
        <f t="shared" si="4"/>
        <v>59</v>
      </c>
      <c r="R72" s="8" t="str">
        <f t="shared" si="5"/>
        <v>&gt; 50</v>
      </c>
      <c r="S72" s="1" t="s">
        <v>29</v>
      </c>
      <c r="V72" s="11" t="s">
        <v>302</v>
      </c>
      <c r="W72" s="12" t="s">
        <v>303</v>
      </c>
    </row>
    <row r="73" spans="3:23" ht="25.5" x14ac:dyDescent="0.25">
      <c r="C73" s="2">
        <v>0</v>
      </c>
      <c r="D73" s="21"/>
      <c r="E73" s="21"/>
      <c r="F73" s="21"/>
      <c r="G73" s="2" t="s">
        <v>25</v>
      </c>
      <c r="H73" s="21"/>
      <c r="I73" s="2" t="s">
        <v>25</v>
      </c>
      <c r="M73" s="11" t="s">
        <v>304</v>
      </c>
      <c r="N73"/>
      <c r="O73" s="5" t="s">
        <v>305</v>
      </c>
      <c r="P73" s="1" t="s">
        <v>28</v>
      </c>
      <c r="Q73" s="7">
        <f t="shared" si="4"/>
        <v>49</v>
      </c>
      <c r="R73" s="8" t="str">
        <f t="shared" si="5"/>
        <v>41 - 50</v>
      </c>
      <c r="S73" s="1" t="s">
        <v>43</v>
      </c>
      <c r="V73" s="11" t="s">
        <v>306</v>
      </c>
      <c r="W73" s="12" t="s">
        <v>307</v>
      </c>
    </row>
    <row r="74" spans="3:23" x14ac:dyDescent="0.25">
      <c r="C74" s="2">
        <v>0</v>
      </c>
      <c r="D74" s="21"/>
      <c r="E74" s="21"/>
      <c r="F74" s="21"/>
      <c r="G74" s="2" t="s">
        <v>25</v>
      </c>
      <c r="H74" s="21"/>
      <c r="I74" s="2" t="s">
        <v>25</v>
      </c>
      <c r="M74" s="11" t="s">
        <v>308</v>
      </c>
      <c r="N74"/>
      <c r="O74" s="13" t="s">
        <v>309</v>
      </c>
      <c r="P74" s="1" t="s">
        <v>28</v>
      </c>
      <c r="Q74" s="7">
        <f t="shared" si="4"/>
        <v>36</v>
      </c>
      <c r="R74" s="8" t="str">
        <f t="shared" si="5"/>
        <v>31 - 40</v>
      </c>
      <c r="S74" s="1" t="s">
        <v>43</v>
      </c>
      <c r="V74" s="11" t="s">
        <v>310</v>
      </c>
      <c r="W74" s="12" t="s">
        <v>311</v>
      </c>
    </row>
    <row r="75" spans="3:23" x14ac:dyDescent="0.25">
      <c r="C75" s="2">
        <v>0</v>
      </c>
      <c r="D75" s="21"/>
      <c r="E75" s="21"/>
      <c r="F75" s="21"/>
      <c r="G75" s="2" t="s">
        <v>25</v>
      </c>
      <c r="H75" s="21"/>
      <c r="I75" s="2" t="s">
        <v>25</v>
      </c>
      <c r="M75" s="11" t="s">
        <v>312</v>
      </c>
      <c r="N75"/>
      <c r="O75" s="5" t="s">
        <v>313</v>
      </c>
      <c r="P75" s="1" t="s">
        <v>34</v>
      </c>
      <c r="Q75" s="7">
        <f t="shared" si="4"/>
        <v>39</v>
      </c>
      <c r="R75" s="8" t="str">
        <f t="shared" si="5"/>
        <v>31 - 40</v>
      </c>
      <c r="S75" s="1" t="s">
        <v>29</v>
      </c>
      <c r="V75" s="11" t="s">
        <v>314</v>
      </c>
      <c r="W75" s="12" t="s">
        <v>315</v>
      </c>
    </row>
    <row r="76" spans="3:23" ht="25.5" x14ac:dyDescent="0.25">
      <c r="C76" s="2">
        <v>0</v>
      </c>
      <c r="D76" s="21"/>
      <c r="E76" s="21"/>
      <c r="F76" s="21"/>
      <c r="G76" s="2" t="s">
        <v>25</v>
      </c>
      <c r="H76" s="21"/>
      <c r="I76" s="2" t="s">
        <v>25</v>
      </c>
      <c r="M76" s="11" t="s">
        <v>316</v>
      </c>
      <c r="N76"/>
      <c r="O76" s="5" t="s">
        <v>317</v>
      </c>
      <c r="P76" s="1" t="s">
        <v>34</v>
      </c>
      <c r="Q76" s="7">
        <f t="shared" si="4"/>
        <v>57</v>
      </c>
      <c r="R76" s="8" t="str">
        <f t="shared" si="5"/>
        <v>&gt; 50</v>
      </c>
      <c r="S76" s="1" t="s">
        <v>29</v>
      </c>
      <c r="V76" s="17" t="s">
        <v>318</v>
      </c>
      <c r="W76" s="12" t="s">
        <v>319</v>
      </c>
    </row>
    <row r="77" spans="3:23" x14ac:dyDescent="0.25">
      <c r="C77" s="2">
        <v>0</v>
      </c>
      <c r="D77" s="21"/>
      <c r="E77" s="21"/>
      <c r="F77" s="21"/>
      <c r="G77" s="2" t="s">
        <v>25</v>
      </c>
      <c r="H77" s="21"/>
      <c r="I77" s="2" t="s">
        <v>25</v>
      </c>
      <c r="M77" s="11" t="s">
        <v>320</v>
      </c>
      <c r="N77"/>
      <c r="O77" s="5" t="s">
        <v>321</v>
      </c>
      <c r="P77" s="1" t="s">
        <v>28</v>
      </c>
      <c r="Q77" s="7">
        <f t="shared" si="4"/>
        <v>39</v>
      </c>
      <c r="R77" s="8" t="str">
        <f t="shared" si="5"/>
        <v>31 - 40</v>
      </c>
      <c r="S77" s="1" t="s">
        <v>29</v>
      </c>
      <c r="V77" s="11" t="s">
        <v>322</v>
      </c>
      <c r="W77" s="12" t="s">
        <v>323</v>
      </c>
    </row>
    <row r="78" spans="3:23" x14ac:dyDescent="0.25">
      <c r="C78" s="2">
        <v>0</v>
      </c>
      <c r="D78" s="21"/>
      <c r="E78" s="21"/>
      <c r="F78" s="21"/>
      <c r="G78" s="2" t="s">
        <v>25</v>
      </c>
      <c r="H78" s="21"/>
      <c r="I78" s="2" t="s">
        <v>25</v>
      </c>
      <c r="M78" s="11" t="s">
        <v>324</v>
      </c>
      <c r="N78"/>
      <c r="O78" s="5" t="s">
        <v>325</v>
      </c>
      <c r="P78" s="1" t="s">
        <v>34</v>
      </c>
      <c r="Q78" s="7">
        <f t="shared" si="4"/>
        <v>52</v>
      </c>
      <c r="R78" s="8" t="str">
        <f t="shared" si="5"/>
        <v>&gt; 50</v>
      </c>
      <c r="S78" s="1" t="s">
        <v>29</v>
      </c>
      <c r="V78" s="11" t="s">
        <v>326</v>
      </c>
      <c r="W78" s="12" t="s">
        <v>327</v>
      </c>
    </row>
    <row r="79" spans="3:23" x14ac:dyDescent="0.25">
      <c r="C79" s="2">
        <v>0</v>
      </c>
      <c r="D79" s="21"/>
      <c r="E79" s="21"/>
      <c r="F79" s="21"/>
      <c r="G79" s="2" t="s">
        <v>25</v>
      </c>
      <c r="H79" s="21"/>
      <c r="I79" s="2" t="s">
        <v>25</v>
      </c>
      <c r="M79" s="19" t="s">
        <v>328</v>
      </c>
      <c r="N79"/>
      <c r="O79" s="5" t="s">
        <v>329</v>
      </c>
      <c r="P79" s="1" t="s">
        <v>28</v>
      </c>
      <c r="Q79" s="7">
        <f t="shared" si="4"/>
        <v>42</v>
      </c>
      <c r="R79" s="8" t="str">
        <f t="shared" si="5"/>
        <v>41 - 50</v>
      </c>
      <c r="S79" s="1" t="s">
        <v>29</v>
      </c>
      <c r="V79" s="19" t="s">
        <v>330</v>
      </c>
      <c r="W79" s="12" t="s">
        <v>331</v>
      </c>
    </row>
    <row r="80" spans="3:23" ht="25.5" x14ac:dyDescent="0.25">
      <c r="C80" s="2">
        <v>0</v>
      </c>
      <c r="D80" s="21"/>
      <c r="E80" s="21"/>
      <c r="F80" s="21"/>
      <c r="G80" s="2" t="s">
        <v>25</v>
      </c>
      <c r="H80" s="21"/>
      <c r="I80" s="2" t="s">
        <v>25</v>
      </c>
      <c r="M80" s="19" t="s">
        <v>332</v>
      </c>
      <c r="N80"/>
      <c r="O80" s="5" t="s">
        <v>333</v>
      </c>
      <c r="P80" s="1" t="s">
        <v>34</v>
      </c>
      <c r="Q80" s="7">
        <f t="shared" si="4"/>
        <v>58</v>
      </c>
      <c r="R80" s="8" t="str">
        <f t="shared" si="5"/>
        <v>&gt; 50</v>
      </c>
      <c r="S80" s="1" t="s">
        <v>29</v>
      </c>
      <c r="V80" s="19" t="s">
        <v>334</v>
      </c>
      <c r="W80" s="12" t="s">
        <v>335</v>
      </c>
    </row>
    <row r="81" spans="3:23" x14ac:dyDescent="0.25">
      <c r="C81" s="2">
        <v>0</v>
      </c>
      <c r="D81" s="21"/>
      <c r="E81" s="21"/>
      <c r="F81" s="21"/>
      <c r="G81" s="2" t="s">
        <v>25</v>
      </c>
      <c r="H81" s="21"/>
      <c r="I81" s="2" t="s">
        <v>25</v>
      </c>
      <c r="M81" s="19" t="s">
        <v>336</v>
      </c>
      <c r="N81"/>
      <c r="O81" s="5" t="s">
        <v>337</v>
      </c>
      <c r="P81" s="1" t="s">
        <v>28</v>
      </c>
      <c r="Q81" s="7">
        <f t="shared" si="4"/>
        <v>54</v>
      </c>
      <c r="R81" s="8" t="str">
        <f t="shared" si="5"/>
        <v>&gt; 50</v>
      </c>
      <c r="S81" s="1" t="s">
        <v>43</v>
      </c>
      <c r="V81" s="19" t="s">
        <v>338</v>
      </c>
      <c r="W81" s="12" t="s">
        <v>339</v>
      </c>
    </row>
    <row r="82" spans="3:23" x14ac:dyDescent="0.25">
      <c r="C82" s="2">
        <v>0</v>
      </c>
      <c r="D82" s="21"/>
      <c r="E82" s="21"/>
      <c r="F82" s="21"/>
      <c r="G82" s="2" t="s">
        <v>25</v>
      </c>
      <c r="H82" s="21"/>
      <c r="I82" s="2" t="s">
        <v>25</v>
      </c>
      <c r="M82" s="19" t="s">
        <v>340</v>
      </c>
      <c r="N82"/>
      <c r="O82" s="5" t="s">
        <v>341</v>
      </c>
      <c r="P82" s="1" t="s">
        <v>34</v>
      </c>
      <c r="Q82" s="7">
        <f t="shared" si="4"/>
        <v>60</v>
      </c>
      <c r="R82" s="8" t="str">
        <f t="shared" si="5"/>
        <v>&gt; 50</v>
      </c>
      <c r="S82" s="1" t="s">
        <v>29</v>
      </c>
      <c r="V82" s="19" t="s">
        <v>342</v>
      </c>
      <c r="W82" s="12" t="s">
        <v>343</v>
      </c>
    </row>
    <row r="83" spans="3:23" x14ac:dyDescent="0.25">
      <c r="C83" s="2">
        <v>0</v>
      </c>
      <c r="D83" s="21"/>
      <c r="E83" s="21"/>
      <c r="F83" s="21"/>
      <c r="G83" s="2" t="s">
        <v>25</v>
      </c>
      <c r="H83" s="21"/>
      <c r="I83" s="2" t="s">
        <v>25</v>
      </c>
      <c r="M83" s="19" t="s">
        <v>344</v>
      </c>
      <c r="N83"/>
      <c r="O83" s="5" t="s">
        <v>345</v>
      </c>
      <c r="P83" s="1" t="s">
        <v>34</v>
      </c>
      <c r="Q83" s="7">
        <f t="shared" si="4"/>
        <v>60</v>
      </c>
      <c r="R83" s="8" t="str">
        <f t="shared" si="5"/>
        <v>&gt; 50</v>
      </c>
      <c r="S83" s="1" t="s">
        <v>43</v>
      </c>
      <c r="V83" s="19" t="s">
        <v>346</v>
      </c>
      <c r="W83" s="12" t="s">
        <v>347</v>
      </c>
    </row>
    <row r="84" spans="3:23" x14ac:dyDescent="0.25">
      <c r="C84" s="2">
        <v>0</v>
      </c>
      <c r="D84" s="21"/>
      <c r="E84" s="21"/>
      <c r="F84" s="21"/>
      <c r="G84" s="2" t="s">
        <v>25</v>
      </c>
      <c r="H84" s="21"/>
      <c r="I84" s="2" t="s">
        <v>25</v>
      </c>
      <c r="M84" s="19" t="s">
        <v>348</v>
      </c>
      <c r="N84"/>
      <c r="O84" s="5" t="s">
        <v>349</v>
      </c>
      <c r="P84" s="1" t="s">
        <v>34</v>
      </c>
      <c r="Q84" s="7">
        <f t="shared" si="4"/>
        <v>74</v>
      </c>
      <c r="R84" s="8" t="str">
        <f t="shared" si="5"/>
        <v>&gt; 50</v>
      </c>
      <c r="S84" s="1" t="s">
        <v>43</v>
      </c>
      <c r="V84" s="19" t="s">
        <v>350</v>
      </c>
      <c r="W84" s="12" t="s">
        <v>351</v>
      </c>
    </row>
    <row r="85" spans="3:23" x14ac:dyDescent="0.25">
      <c r="C85" s="2">
        <v>0</v>
      </c>
      <c r="D85" s="21"/>
      <c r="E85" s="21"/>
      <c r="F85" s="21"/>
      <c r="G85" s="2" t="s">
        <v>25</v>
      </c>
      <c r="H85" s="21"/>
      <c r="I85" s="2" t="s">
        <v>25</v>
      </c>
      <c r="M85" s="19" t="s">
        <v>352</v>
      </c>
      <c r="N85"/>
      <c r="O85" s="5" t="s">
        <v>353</v>
      </c>
      <c r="P85" s="1" t="s">
        <v>34</v>
      </c>
      <c r="Q85" s="7">
        <f t="shared" si="4"/>
        <v>53</v>
      </c>
      <c r="R85" s="8" t="str">
        <f t="shared" si="5"/>
        <v>&gt; 50</v>
      </c>
      <c r="S85" s="1" t="s">
        <v>43</v>
      </c>
      <c r="V85" s="19" t="s">
        <v>354</v>
      </c>
      <c r="W85" s="12" t="s">
        <v>355</v>
      </c>
    </row>
    <row r="86" spans="3:23" x14ac:dyDescent="0.25">
      <c r="C86" s="2">
        <v>0</v>
      </c>
      <c r="D86" s="21"/>
      <c r="E86" s="21"/>
      <c r="F86" s="21"/>
      <c r="G86" s="2" t="s">
        <v>25</v>
      </c>
      <c r="H86" s="21"/>
      <c r="I86" s="2" t="s">
        <v>25</v>
      </c>
      <c r="M86" s="19" t="s">
        <v>356</v>
      </c>
      <c r="N86"/>
      <c r="O86" s="5" t="s">
        <v>357</v>
      </c>
      <c r="P86" s="1" t="s">
        <v>34</v>
      </c>
      <c r="Q86" s="7">
        <f t="shared" si="4"/>
        <v>29</v>
      </c>
      <c r="R86" s="8" t="str">
        <f t="shared" si="5"/>
        <v>21 - 30</v>
      </c>
      <c r="S86" s="1" t="s">
        <v>43</v>
      </c>
      <c r="V86" s="19" t="s">
        <v>358</v>
      </c>
      <c r="W86" s="12" t="s">
        <v>359</v>
      </c>
    </row>
    <row r="87" spans="3:23" x14ac:dyDescent="0.25">
      <c r="C87" s="2">
        <v>0</v>
      </c>
      <c r="D87" s="21"/>
      <c r="E87" s="21"/>
      <c r="F87" s="21"/>
      <c r="G87" s="2" t="s">
        <v>25</v>
      </c>
      <c r="H87" s="21"/>
      <c r="I87" s="2" t="s">
        <v>25</v>
      </c>
      <c r="M87" s="19" t="s">
        <v>360</v>
      </c>
      <c r="N87"/>
      <c r="O87" s="5" t="s">
        <v>361</v>
      </c>
      <c r="P87" s="1" t="s">
        <v>34</v>
      </c>
      <c r="Q87" s="7">
        <f t="shared" si="4"/>
        <v>49</v>
      </c>
      <c r="R87" s="8" t="str">
        <f t="shared" si="5"/>
        <v>41 - 50</v>
      </c>
      <c r="S87" s="1" t="s">
        <v>29</v>
      </c>
      <c r="V87" s="19" t="s">
        <v>362</v>
      </c>
      <c r="W87" s="12" t="s">
        <v>363</v>
      </c>
    </row>
    <row r="88" spans="3:23" ht="25.5" x14ac:dyDescent="0.25">
      <c r="C88" s="2">
        <v>0</v>
      </c>
      <c r="D88" s="21"/>
      <c r="E88" s="21"/>
      <c r="F88" s="21"/>
      <c r="G88" s="2" t="s">
        <v>25</v>
      </c>
      <c r="H88" s="21"/>
      <c r="I88" s="2" t="s">
        <v>25</v>
      </c>
      <c r="M88" s="19" t="s">
        <v>364</v>
      </c>
      <c r="N88"/>
      <c r="O88" s="5" t="s">
        <v>365</v>
      </c>
      <c r="P88" s="1" t="s">
        <v>34</v>
      </c>
      <c r="Q88" s="7">
        <f t="shared" si="4"/>
        <v>61</v>
      </c>
      <c r="R88" s="8" t="str">
        <f t="shared" si="5"/>
        <v>&gt; 50</v>
      </c>
      <c r="S88" s="1" t="s">
        <v>43</v>
      </c>
      <c r="V88" s="20" t="s">
        <v>366</v>
      </c>
      <c r="W88" s="12" t="s">
        <v>367</v>
      </c>
    </row>
    <row r="89" spans="3:23" ht="25.5" x14ac:dyDescent="0.25">
      <c r="C89" s="2">
        <v>0</v>
      </c>
      <c r="D89" s="21"/>
      <c r="E89" s="21"/>
      <c r="F89" s="21"/>
      <c r="G89" s="2" t="s">
        <v>25</v>
      </c>
      <c r="H89" s="21"/>
      <c r="I89" s="2" t="s">
        <v>25</v>
      </c>
      <c r="M89" s="19" t="s">
        <v>368</v>
      </c>
      <c r="N89"/>
      <c r="O89" s="5" t="s">
        <v>369</v>
      </c>
      <c r="P89" s="1" t="s">
        <v>34</v>
      </c>
      <c r="Q89" s="7">
        <f t="shared" si="4"/>
        <v>45</v>
      </c>
      <c r="R89" s="8" t="str">
        <f t="shared" si="5"/>
        <v>41 - 50</v>
      </c>
      <c r="S89" s="1" t="s">
        <v>43</v>
      </c>
      <c r="V89" s="19" t="s">
        <v>370</v>
      </c>
      <c r="W89" s="12" t="s">
        <v>371</v>
      </c>
    </row>
    <row r="90" spans="3:23" ht="25.5" x14ac:dyDescent="0.25">
      <c r="C90" s="2">
        <v>0</v>
      </c>
      <c r="D90" s="21"/>
      <c r="E90" s="21"/>
      <c r="F90" s="21"/>
      <c r="G90" s="2" t="s">
        <v>25</v>
      </c>
      <c r="H90" s="21"/>
      <c r="I90" s="2" t="s">
        <v>25</v>
      </c>
      <c r="M90" s="19" t="s">
        <v>264</v>
      </c>
      <c r="N90"/>
      <c r="O90" s="5" t="s">
        <v>372</v>
      </c>
      <c r="P90" s="1" t="s">
        <v>34</v>
      </c>
      <c r="Q90" s="7">
        <f t="shared" si="4"/>
        <v>54</v>
      </c>
      <c r="R90" s="8" t="str">
        <f t="shared" si="5"/>
        <v>&gt; 50</v>
      </c>
      <c r="S90" s="1" t="s">
        <v>43</v>
      </c>
      <c r="V90" s="20" t="s">
        <v>373</v>
      </c>
      <c r="W90" s="12" t="s">
        <v>374</v>
      </c>
    </row>
    <row r="91" spans="3:23" x14ac:dyDescent="0.25">
      <c r="C91" s="2">
        <v>0</v>
      </c>
      <c r="D91" s="21"/>
      <c r="E91" s="21"/>
      <c r="F91" s="21"/>
      <c r="G91" s="2" t="s">
        <v>25</v>
      </c>
      <c r="H91" s="21"/>
      <c r="I91" s="2" t="s">
        <v>25</v>
      </c>
      <c r="M91" s="11" t="s">
        <v>375</v>
      </c>
      <c r="N91"/>
      <c r="O91" s="13" t="s">
        <v>376</v>
      </c>
      <c r="P91" s="1" t="s">
        <v>34</v>
      </c>
      <c r="Q91" s="7">
        <f t="shared" si="4"/>
        <v>58</v>
      </c>
      <c r="R91" s="8" t="str">
        <f t="shared" si="5"/>
        <v>&gt; 50</v>
      </c>
      <c r="S91" s="1" t="s">
        <v>43</v>
      </c>
      <c r="V91" s="11" t="s">
        <v>377</v>
      </c>
      <c r="W91" s="14" t="s">
        <v>378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2016-09-26T03:40:10Z</dcterms:modified>
  <dc:language>en-US</dc:language>
</cp:coreProperties>
</file>