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Q31" i="1" l="1"/>
  <c r="R31" i="1" s="1"/>
  <c r="Q30" i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R2" i="1" s="1"/>
</calcChain>
</file>

<file path=xl/sharedStrings.xml><?xml version="1.0" encoding="utf-8"?>
<sst xmlns="http://schemas.openxmlformats.org/spreadsheetml/2006/main" count="334" uniqueCount="168">
  <si>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</si>
  <si>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</si>
  <si>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</si>
  <si>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</si>
  <si>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</si>
  <si>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</si>
  <si>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</si>
  <si>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</si>
  <si>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</si>
  <si>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</si>
  <si>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</si>
  <si>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</si>
  <si>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</si>
  <si>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</si>
  <si>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</si>
  <si>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</si>
  <si>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</si>
  <si>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</si>
  <si>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</si>
  <si>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</si>
  <si>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</si>
  <si>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</si>
  <si>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</si>
  <si>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</si>
  <si>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</si>
  <si>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</si>
  <si>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RAHMI SANTIA, SE</t>
  </si>
  <si>
    <t>LAMPREH LT, 12/06/1993</t>
  </si>
  <si>
    <t>P</t>
  </si>
  <si>
    <t>S1</t>
  </si>
  <si>
    <t>ISLAM</t>
  </si>
  <si>
    <t>ANGGOTA</t>
  </si>
  <si>
    <t>DESA LAMPREH LT KE ACEH KAB. ACEH BESAR</t>
  </si>
  <si>
    <t>--</t>
  </si>
  <si>
    <t>ABDUL KHOLID, SE</t>
  </si>
  <si>
    <t>BLANG MEE, 05/11/1987</t>
  </si>
  <si>
    <t>L</t>
  </si>
  <si>
    <t>MANAGER</t>
  </si>
  <si>
    <t>DUSUN BALE PULA LAMKUTA BLANG MEE LHOONG</t>
  </si>
  <si>
    <t>085260340057</t>
  </si>
  <si>
    <t>NADIA ZAHARA</t>
  </si>
  <si>
    <t>ACEH BESAR, 09/09/1992</t>
  </si>
  <si>
    <t>SLTA</t>
  </si>
  <si>
    <t>ADMINISTRASI</t>
  </si>
  <si>
    <t>DESA LAMGEU-EU, KEC. PEUKAN BADA</t>
  </si>
  <si>
    <t>ALFIAN</t>
  </si>
  <si>
    <t>ACEH BESAR, 06/03/1976</t>
  </si>
  <si>
    <t>DESA LUTHU DAYAH KRUENG, KEC. SUKA MAKMUR, KAB. ACEH BESAR</t>
  </si>
  <si>
    <t>ALFIAN76KOP@GMAIL.COM</t>
  </si>
  <si>
    <t>M. JULI</t>
  </si>
  <si>
    <t>MONIAPA, 07/07/1969</t>
  </si>
  <si>
    <t>USAHA TANI</t>
  </si>
  <si>
    <t>LEMBAH KUNCI DOE ANEUK GALONG TITI</t>
  </si>
  <si>
    <t>MUCHLIS MUSA</t>
  </si>
  <si>
    <t>LAMLHOM, 19/07/1965</t>
  </si>
  <si>
    <t>S2</t>
  </si>
  <si>
    <t>KUD LHONGKA</t>
  </si>
  <si>
    <t>JL. RAYA BANDA ACEH - LHOKNGA LAMPULO LHOKNGA A.BESAR</t>
  </si>
  <si>
    <t>CHLISSMA.LAMLHOM@GMAIL.COM</t>
  </si>
  <si>
    <t>ALAWIYAH</t>
  </si>
  <si>
    <t>BLANG CUT, 04/05/1953</t>
  </si>
  <si>
    <t>LEMBAH KRUENG</t>
  </si>
  <si>
    <t>BLANG CUT, KEC. SUKA MAKMUR, KA. ACEH BESAR</t>
  </si>
  <si>
    <t>ROSMALA MAHMUD</t>
  </si>
  <si>
    <t>NIRON, 12/11/1956</t>
  </si>
  <si>
    <t>KOPTAN CIMAJU</t>
  </si>
  <si>
    <t>JL. BANDA ACEH MEDAN KM + 12 ANEIIK BATEE KEC. SUKA MAKMUR</t>
  </si>
  <si>
    <t>CHAIRUDDIN</t>
  </si>
  <si>
    <t>BINJAI, 18/11/1956</t>
  </si>
  <si>
    <t>KSP HIDUP BARU</t>
  </si>
  <si>
    <t>POLRES ACEH BESAR JL. IBRAHIM SAIDI NO.1 KOTA JANTO A.BESAR</t>
  </si>
  <si>
    <t>AWALUL AMSAR</t>
  </si>
  <si>
    <t>BANDA ACEH, 03/01/1988</t>
  </si>
  <si>
    <t>MUDAH REJEKI</t>
  </si>
  <si>
    <t>JL. BANDARA SIM GOMPANG BODA, KEC.INGIN JAYA ACEH BESAR</t>
  </si>
  <si>
    <t>MAWUR YANTI</t>
  </si>
  <si>
    <t>BANDA ACEH, 29/05/1990</t>
  </si>
  <si>
    <t>KOP JEUMPA PUTEH</t>
  </si>
  <si>
    <t>JL. JEUMPAH PUTEH GAMPONG PUNGE UJONG</t>
  </si>
  <si>
    <t>085277935280</t>
  </si>
  <si>
    <t>ISNADI</t>
  </si>
  <si>
    <t>KUALA CANGKOI, 06/06/1984</t>
  </si>
  <si>
    <t>KUD RAHMAT</t>
  </si>
  <si>
    <t>JL. INONG BALEE NO.7 DESA RUKO KEC.SYIAH KUALA, BANDA ACEH</t>
  </si>
  <si>
    <t>081360400665</t>
  </si>
  <si>
    <t>NADI.NUSANTARA@GMAIL.COM</t>
  </si>
  <si>
    <t>MUSLEM</t>
  </si>
  <si>
    <t>LUBOK GAPUY, 27/07/1985</t>
  </si>
  <si>
    <t>KUD LUBUK</t>
  </si>
  <si>
    <t>DESA LUBOK GAPUY KEC. INGIN JAYA KAB. ACEH BESAR</t>
  </si>
  <si>
    <t>082370515155</t>
  </si>
  <si>
    <t>FARID MAULANA</t>
  </si>
  <si>
    <t>KAMP. BAROH, 30/01/1989</t>
  </si>
  <si>
    <t>KELUARGA HARAPAN</t>
  </si>
  <si>
    <t>KAMPUNG BAROH MONTASIK</t>
  </si>
  <si>
    <t>085777766907</t>
  </si>
  <si>
    <t>MUHAMMAD YASIN</t>
  </si>
  <si>
    <t>ACEH BESAR, 21/06/1985</t>
  </si>
  <si>
    <t>KUD MAKMUE BEURATA</t>
  </si>
  <si>
    <t>GAMPONG LAMSOD, KEC. DARUL KAMAL, KAB. ACEH BESAR</t>
  </si>
  <si>
    <t>081377301570</t>
  </si>
  <si>
    <t>HERWANI</t>
  </si>
  <si>
    <t>BANDA ACEH, 12/11/1965</t>
  </si>
  <si>
    <t>DIII</t>
  </si>
  <si>
    <t>BHUANA SAMAHANI</t>
  </si>
  <si>
    <t>JL. DUSUN MINI JAYA DESA BATOH, KEC. LUENG BATA, B. ACEH</t>
  </si>
  <si>
    <t>08126940646</t>
  </si>
  <si>
    <t>MUHAMMAD YAKOB, SP</t>
  </si>
  <si>
    <t>ACEH BESAR, 02/03/1965</t>
  </si>
  <si>
    <t>NUSA GLOBAL FAUNA</t>
  </si>
  <si>
    <t>ALAMAT KOP : GAMPONG NUSA, KEC. LHOKNGA A. BESAR</t>
  </si>
  <si>
    <t>08116804151</t>
  </si>
  <si>
    <t>Drs. BURHANUDDIN</t>
  </si>
  <si>
    <t>BANDA ACEH, 04/06/1950</t>
  </si>
  <si>
    <t>KUD MINA INGIN JAYA</t>
  </si>
  <si>
    <t>JL. MUJAHIDIN , LRA. SEMANGKA NO.07 LAMBARO SKEEP B. ACEH</t>
  </si>
  <si>
    <t>ANDI SUHENDRA</t>
  </si>
  <si>
    <t>DESA NIRON, 22-12-1971</t>
  </si>
  <si>
    <t>KOPERASI BAKBULOH</t>
  </si>
  <si>
    <t>DESA NIRON</t>
  </si>
  <si>
    <t>FAISAL RIZA</t>
  </si>
  <si>
    <t>BANDA ACEH, 22/11/1981</t>
  </si>
  <si>
    <t>PRIMKOPOL SPN SEULAWAH</t>
  </si>
  <si>
    <t>JL. BALEH MEDAN KM.61 SPN SEULAWAH</t>
  </si>
  <si>
    <t>ZAINUDDIN IRAWAN</t>
  </si>
  <si>
    <t>ACEH BESAR, 05/04/1952</t>
  </si>
  <si>
    <t>KUD UJUNG RAJA</t>
  </si>
  <si>
    <t>SIMPANG RIMA ACEH BESAR</t>
  </si>
  <si>
    <t>SUDIRMAN ALI</t>
  </si>
  <si>
    <t>COT KARIENG 15/10/1960</t>
  </si>
  <si>
    <t>KUD BINTANG HARAWAN</t>
  </si>
  <si>
    <t>JL. BANDARA SIM KM.14 DESA CAT KARING KEC.BLANG BINTANG</t>
  </si>
  <si>
    <t>AGUNG JUNAEDI</t>
  </si>
  <si>
    <t>SAMALANGA 05/08/1982</t>
  </si>
  <si>
    <t>BINA TANI GANI</t>
  </si>
  <si>
    <t>JL. BANDARA SULTAN ISKANDAR MUDA KM.12,5 KAB.ACEH BESAR</t>
  </si>
  <si>
    <t>agus_Jumaidi@yahoo.co.id</t>
  </si>
  <si>
    <t>RAUDATUL JANNAS</t>
  </si>
  <si>
    <t>NUREN BARO 06/10/1984</t>
  </si>
  <si>
    <t>SLTP</t>
  </si>
  <si>
    <t>PUTRO PHANG</t>
  </si>
  <si>
    <t>JL. MAKAM TGK CHIK DITIRO MUREU BARO</t>
  </si>
  <si>
    <t>AFRIZANI, S.Pd</t>
  </si>
  <si>
    <t>BLANG TINGKEUM 04/04/1986</t>
  </si>
  <si>
    <t>KUD LAMTERA</t>
  </si>
  <si>
    <t>LAMTEUBA KEC. SEULIMEUM KAB. ACEH BESAR</t>
  </si>
  <si>
    <t>afrie.barzi@yahoo.com</t>
  </si>
  <si>
    <t>Dra. NINA ARIANI</t>
  </si>
  <si>
    <t>ACEH BESAR, 23/04/1965</t>
  </si>
  <si>
    <t>AL USRAH</t>
  </si>
  <si>
    <t>JEURELA SIBREH</t>
  </si>
  <si>
    <t>HJ. MASDIANA, S.Pd</t>
  </si>
  <si>
    <t>ACEH BESAR, 04/09/1955</t>
  </si>
  <si>
    <t>KUD LEMBAH KRUNG G</t>
  </si>
  <si>
    <t>JL. BANDA ACEH MEULABOH KM.25 ACEH</t>
  </si>
  <si>
    <t>ABADI, S.Pd</t>
  </si>
  <si>
    <t>PUNIE ACEH BSR, 03/06/1963</t>
  </si>
  <si>
    <t>KUD KRUENG DAROY</t>
  </si>
  <si>
    <t>ALMAT KANTOR : KUD KRUENG DAROY KEC. DARUL IMARAN ACEH</t>
  </si>
  <si>
    <t>FITRIA WATI</t>
  </si>
  <si>
    <t>ACEH BESAR, 08/12/1979</t>
  </si>
  <si>
    <t>KOP WANITA AMANAH</t>
  </si>
  <si>
    <t>DESA GLA MNS BARO, KEC. KRUENG BARONA JAYA ACEH BESAR</t>
  </si>
  <si>
    <t>YURIUN</t>
  </si>
  <si>
    <t>LAMKUTA BLANGME, 01/01/1942</t>
  </si>
  <si>
    <t>KUD CHOONG</t>
  </si>
  <si>
    <t>KECAMATAN LHONG LANGKUTA BLANGME ACEH BESAR</t>
  </si>
  <si>
    <t>YURIUM@Gmail.com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</si>
</sst>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h:mm\ AM/PM"/>
  </numFmts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name val="Tahoma"/>
      <family val="2"/>
      <charset val="1"/>
    </font>
    <font>
      <sz val="9"/>
      <color rgb="FF000000"/>
      <name val="Calibri"/>
      <family val="2"/>
      <charset val="1"/>
    </font>
    <font>
      <sz val="10"/>
      <name val="Tahoma"/>
      <family val="2"/>
      <charset val="1"/>
    </font>
    <font>
      <u/>
      <sz val="9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1" xfId="0" applyFont="1" applyBorder="1"/>
    <xf numFmtId="165" fontId="0" fillId="0" borderId="1" xfId="0" applyNumberFormat="1" applyFont="1" applyBorder="1"/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/>
    <xf numFmtId="0" fontId="7" fillId="0" borderId="2" xfId="1" applyFont="1" applyBorder="1" applyAlignment="1">
      <alignment vertical="center"/>
    </xf>
    <xf numFmtId="0" fontId="0" fillId="0" borderId="3" xfId="1" applyFont="1" applyBorder="1"/>
    <xf numFmtId="0" fontId="0" fillId="0" borderId="3" xfId="1" applyFont="1" applyBorder="1" applyAlignment="1">
      <alignment horizontal="left"/>
    </xf>
    <xf numFmtId="0" fontId="0" fillId="0" borderId="3" xfId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3" xfId="1" applyFont="1" applyBorder="1" applyAlignment="1" applyProtection="1">
      <alignment horizontal="center"/>
    </xf>
    <xf numFmtId="0" fontId="1" fillId="0" borderId="3" xfId="1" applyFont="1" applyBorder="1" applyAlignment="1" applyProtection="1">
      <alignment horizontal="center"/>
    </xf>
    <xf numFmtId="0" fontId="7" fillId="0" borderId="2" xfId="1" applyFont="1" applyBorder="1" applyAlignment="1">
      <alignment vertical="center" wrapText="1"/>
    </xf>
    <xf numFmtId="0" fontId="0" fillId="0" borderId="6" xfId="1" applyFont="1" applyBorder="1"/>
    <xf numFmtId="0" fontId="0" fillId="0" borderId="6" xfId="1" applyFont="1" applyBorder="1" applyAlignment="1">
      <alignment horizontal="left"/>
    </xf>
    <xf numFmtId="0" fontId="0" fillId="0" borderId="6" xfId="1" applyFont="1" applyBorder="1" applyAlignment="1">
      <alignment horizontal="center"/>
    </xf>
    <xf numFmtId="0" fontId="1" fillId="0" borderId="6" xfId="1" applyFont="1" applyBorder="1" applyAlignment="1" applyProtection="1">
      <alignment horizontal="center"/>
    </xf>
    <xf numFmtId="0" fontId="5" fillId="0" borderId="7" xfId="1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I.NUSANTARA@GMAIL.COM" TargetMode="External"/><Relationship Id="rId2" Type="http://schemas.openxmlformats.org/officeDocument/2006/relationships/hyperlink" Target="mailto:CHLISSMA.LAMLHOM@GMAIL.COM" TargetMode="External"/><Relationship Id="rId1" Type="http://schemas.openxmlformats.org/officeDocument/2006/relationships/hyperlink" Target="mailto:ALFIAN76KOP@GMAIL.COM" TargetMode="External"/><Relationship Id="rId6" Type="http://schemas.openxmlformats.org/officeDocument/2006/relationships/hyperlink" Target="mailto:YURIUM@Gmail.com" TargetMode="External"/><Relationship Id="rId5" Type="http://schemas.openxmlformats.org/officeDocument/2006/relationships/hyperlink" Target="mailto:afrie.barzi@yahoo.com" TargetMode="External"/><Relationship Id="rId4" Type="http://schemas.openxmlformats.org/officeDocument/2006/relationships/hyperlink" Target="mailto:agus_Jumaidi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topLeftCell="K1" zoomScale="75" zoomScaleNormal="75" workbookViewId="0">
      <selection activeCell="S17" sqref="S17 S30"/>
    </sheetView>
  </sheetViews>
  <sheetFormatPr defaultRowHeight="15.7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2"/>
    <col min="14" max="14" width="6.85546875" style="1"/>
    <col min="15" max="15" width="24.140625" style="2"/>
    <col min="16" max="16" width="12" style="1"/>
    <col min="17" max="17" width="9.7109375" style="1"/>
    <col min="18" max="18" width="11.5703125" style="1"/>
    <col min="19" max="19" width="14.42578125" style="3"/>
    <col min="20" max="20" width="14.42578125" style="1"/>
    <col min="21" max="21" width="28.140625" style="1"/>
    <col min="22" max="22" width="61.42578125" style="1"/>
    <col min="23" max="23" width="17.7109375" style="1"/>
    <col min="24" max="24" width="23.425781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16.899999999999999" customHeight="1" x14ac:dyDescent="0.25">
      <c r="A2" s="8"/>
      <c r="B2" s="8"/>
      <c r="C2" s="4">
        <v>0</v>
      </c>
      <c r="D2" s="8"/>
      <c r="E2" s="8"/>
      <c r="F2" s="8"/>
      <c r="G2" s="4" t="s">
        <v>25</v>
      </c>
      <c r="H2" s="8"/>
      <c r="I2" s="4" t="s">
        <v>25</v>
      </c>
      <c r="J2" s="8"/>
      <c r="K2" s="8"/>
      <c r="L2" s="9"/>
      <c r="M2" s="10" t="s">
        <v>26</v>
      </c>
      <c r="O2" s="11" t="s">
        <v>27</v>
      </c>
      <c r="P2" s="12" t="s">
        <v>28</v>
      </c>
      <c r="Q2" s="13">
        <f t="shared" ref="Q2:Q31" si="0">2016-VALUE(RIGHT(O2,4))</f>
        <v>23</v>
      </c>
      <c r="R2" t="str">
        <f t="shared" ref="R2:R31" si="1">IF(Q2&lt;21,"&lt; 21",IF(Q2&lt;=30,"21 - 30",IF(Q2&lt;=40,"31 - 40",IF(Q2&lt;=50,"41 - 50","&gt; 50" ))))</f>
        <v>21 - 30</v>
      </c>
      <c r="S2" s="12" t="s">
        <v>29</v>
      </c>
      <c r="T2" s="12" t="s">
        <v>30</v>
      </c>
      <c r="U2" s="12" t="s">
        <v>31</v>
      </c>
      <c r="V2" s="11" t="s">
        <v>32</v>
      </c>
      <c r="W2" s="12" t="s">
        <v>33</v>
      </c>
      <c r="X2" s="14" t="s">
        <v>33</v>
      </c>
      <c r="Y2" s="15"/>
    </row>
    <row r="3" spans="1:25" ht="16.899999999999999" customHeight="1" x14ac:dyDescent="0.25">
      <c r="A3" s="8"/>
      <c r="B3" s="8"/>
      <c r="C3" s="4">
        <v>0</v>
      </c>
      <c r="D3" s="8"/>
      <c r="E3" s="8"/>
      <c r="F3" s="8"/>
      <c r="G3" s="4" t="s">
        <v>25</v>
      </c>
      <c r="H3" s="8"/>
      <c r="I3" s="4" t="s">
        <v>25</v>
      </c>
      <c r="J3" s="8"/>
      <c r="K3" s="8"/>
      <c r="L3" s="9"/>
      <c r="M3" s="10" t="s">
        <v>34</v>
      </c>
      <c r="O3" s="11" t="s">
        <v>35</v>
      </c>
      <c r="P3" s="12" t="s">
        <v>36</v>
      </c>
      <c r="Q3" s="13">
        <f t="shared" si="0"/>
        <v>29</v>
      </c>
      <c r="R3" t="str">
        <f t="shared" si="1"/>
        <v>21 - 30</v>
      </c>
      <c r="S3" s="12" t="s">
        <v>29</v>
      </c>
      <c r="T3" s="12" t="s">
        <v>30</v>
      </c>
      <c r="U3" s="12" t="s">
        <v>37</v>
      </c>
      <c r="V3" s="10" t="s">
        <v>38</v>
      </c>
      <c r="W3" s="12" t="s">
        <v>39</v>
      </c>
      <c r="X3" s="14" t="s">
        <v>33</v>
      </c>
      <c r="Y3" s="16"/>
    </row>
    <row r="4" spans="1:25" ht="16.899999999999999" customHeight="1" x14ac:dyDescent="0.25">
      <c r="A4" s="8"/>
      <c r="B4" s="8"/>
      <c r="C4" s="4">
        <v>0</v>
      </c>
      <c r="D4" s="8"/>
      <c r="E4" s="8"/>
      <c r="F4" s="8"/>
      <c r="G4" s="4" t="s">
        <v>25</v>
      </c>
      <c r="H4" s="8"/>
      <c r="I4" s="4" t="s">
        <v>25</v>
      </c>
      <c r="J4" s="8"/>
      <c r="K4" s="8"/>
      <c r="L4" s="9"/>
      <c r="M4" s="10" t="s">
        <v>40</v>
      </c>
      <c r="O4" s="11" t="s">
        <v>41</v>
      </c>
      <c r="P4" s="12" t="s">
        <v>28</v>
      </c>
      <c r="Q4" s="13">
        <f t="shared" si="0"/>
        <v>24</v>
      </c>
      <c r="R4" t="str">
        <f t="shared" si="1"/>
        <v>21 - 30</v>
      </c>
      <c r="S4" s="12" t="s">
        <v>42</v>
      </c>
      <c r="T4" s="12" t="s">
        <v>30</v>
      </c>
      <c r="U4" s="12" t="s">
        <v>43</v>
      </c>
      <c r="V4" s="10" t="s">
        <v>44</v>
      </c>
      <c r="W4" s="12">
        <v>82165668370</v>
      </c>
      <c r="X4" s="14" t="s">
        <v>33</v>
      </c>
      <c r="Y4" s="16"/>
    </row>
    <row r="5" spans="1:25" ht="16.899999999999999" customHeight="1" x14ac:dyDescent="0.25">
      <c r="A5" s="8"/>
      <c r="B5" s="8"/>
      <c r="C5" s="4">
        <v>0</v>
      </c>
      <c r="D5" s="8"/>
      <c r="E5" s="8"/>
      <c r="F5" s="8"/>
      <c r="G5" s="4" t="s">
        <v>25</v>
      </c>
      <c r="H5" s="8"/>
      <c r="I5" s="4" t="s">
        <v>25</v>
      </c>
      <c r="J5" s="8"/>
      <c r="K5" s="8"/>
      <c r="L5" s="9"/>
      <c r="M5" s="10" t="s">
        <v>45</v>
      </c>
      <c r="O5" s="11" t="s">
        <v>46</v>
      </c>
      <c r="P5" s="12" t="s">
        <v>36</v>
      </c>
      <c r="Q5" s="13">
        <f t="shared" si="0"/>
        <v>40</v>
      </c>
      <c r="R5" t="str">
        <f t="shared" si="1"/>
        <v>31 - 40</v>
      </c>
      <c r="S5" s="12" t="s">
        <v>42</v>
      </c>
      <c r="T5" s="12" t="s">
        <v>30</v>
      </c>
      <c r="U5" s="12" t="s">
        <v>31</v>
      </c>
      <c r="V5" s="10" t="s">
        <v>47</v>
      </c>
      <c r="W5" s="12">
        <v>85260072328</v>
      </c>
      <c r="X5" s="17" t="s">
        <v>48</v>
      </c>
      <c r="Y5" s="16"/>
    </row>
    <row r="6" spans="1:25" ht="16.899999999999999" customHeight="1" x14ac:dyDescent="0.25">
      <c r="A6" s="8"/>
      <c r="B6" s="8"/>
      <c r="C6" s="4">
        <v>0</v>
      </c>
      <c r="D6" s="8"/>
      <c r="E6" s="8"/>
      <c r="F6" s="8"/>
      <c r="G6" s="4" t="s">
        <v>25</v>
      </c>
      <c r="H6" s="8"/>
      <c r="I6" s="4" t="s">
        <v>25</v>
      </c>
      <c r="J6" s="8"/>
      <c r="K6" s="8"/>
      <c r="L6" s="9"/>
      <c r="M6" s="10" t="s">
        <v>49</v>
      </c>
      <c r="O6" s="11" t="s">
        <v>50</v>
      </c>
      <c r="P6" s="12" t="s">
        <v>36</v>
      </c>
      <c r="Q6" s="13">
        <f t="shared" si="0"/>
        <v>47</v>
      </c>
      <c r="R6" t="str">
        <f t="shared" si="1"/>
        <v>41 - 50</v>
      </c>
      <c r="S6" s="12" t="s">
        <v>42</v>
      </c>
      <c r="T6" s="12" t="s">
        <v>30</v>
      </c>
      <c r="U6" s="12" t="s">
        <v>51</v>
      </c>
      <c r="V6" s="10" t="s">
        <v>52</v>
      </c>
      <c r="W6" s="12">
        <v>85358266738</v>
      </c>
      <c r="X6" s="14" t="s">
        <v>33</v>
      </c>
      <c r="Y6" s="16"/>
    </row>
    <row r="7" spans="1:25" ht="16.899999999999999" customHeight="1" x14ac:dyDescent="0.25">
      <c r="A7" s="8"/>
      <c r="B7" s="8"/>
      <c r="C7" s="4">
        <v>0</v>
      </c>
      <c r="D7" s="8"/>
      <c r="E7" s="8"/>
      <c r="F7" s="8"/>
      <c r="G7" s="4" t="s">
        <v>25</v>
      </c>
      <c r="H7" s="8"/>
      <c r="I7" s="4" t="s">
        <v>25</v>
      </c>
      <c r="J7" s="8"/>
      <c r="K7" s="8"/>
      <c r="L7" s="9"/>
      <c r="M7" s="10" t="s">
        <v>53</v>
      </c>
      <c r="O7" s="11" t="s">
        <v>54</v>
      </c>
      <c r="P7" s="12" t="s">
        <v>36</v>
      </c>
      <c r="Q7" s="13">
        <f t="shared" si="0"/>
        <v>51</v>
      </c>
      <c r="R7" t="str">
        <f t="shared" si="1"/>
        <v>&gt; 50</v>
      </c>
      <c r="S7" s="12" t="s">
        <v>55</v>
      </c>
      <c r="T7" s="12" t="s">
        <v>30</v>
      </c>
      <c r="U7" s="12" t="s">
        <v>56</v>
      </c>
      <c r="V7" s="10" t="s">
        <v>57</v>
      </c>
      <c r="W7" s="12">
        <v>81377399778</v>
      </c>
      <c r="X7" s="17" t="s">
        <v>58</v>
      </c>
      <c r="Y7" s="16"/>
    </row>
    <row r="8" spans="1:25" ht="16.899999999999999" customHeight="1" x14ac:dyDescent="0.25">
      <c r="A8" s="8"/>
      <c r="B8" s="8"/>
      <c r="C8" s="4">
        <v>0</v>
      </c>
      <c r="D8" s="8"/>
      <c r="E8" s="8"/>
      <c r="F8" s="8"/>
      <c r="G8" s="4" t="s">
        <v>25</v>
      </c>
      <c r="H8" s="8"/>
      <c r="I8" s="4" t="s">
        <v>25</v>
      </c>
      <c r="J8" s="8"/>
      <c r="K8" s="8"/>
      <c r="L8" s="9"/>
      <c r="M8" s="10" t="s">
        <v>59</v>
      </c>
      <c r="O8" s="11" t="s">
        <v>60</v>
      </c>
      <c r="P8" s="12" t="s">
        <v>28</v>
      </c>
      <c r="Q8" s="13">
        <f t="shared" si="0"/>
        <v>63</v>
      </c>
      <c r="R8" t="str">
        <f t="shared" si="1"/>
        <v>&gt; 50</v>
      </c>
      <c r="S8" s="12" t="s">
        <v>42</v>
      </c>
      <c r="T8" s="12" t="s">
        <v>30</v>
      </c>
      <c r="U8" s="12" t="s">
        <v>61</v>
      </c>
      <c r="V8" s="10" t="s">
        <v>62</v>
      </c>
      <c r="W8" s="12">
        <v>85240559036</v>
      </c>
      <c r="X8" s="14" t="s">
        <v>33</v>
      </c>
      <c r="Y8" s="16"/>
    </row>
    <row r="9" spans="1:25" ht="16.899999999999999" customHeight="1" x14ac:dyDescent="0.25">
      <c r="A9" s="8"/>
      <c r="B9" s="8"/>
      <c r="C9" s="4">
        <v>0</v>
      </c>
      <c r="D9" s="8"/>
      <c r="E9" s="8"/>
      <c r="F9" s="8"/>
      <c r="G9" s="4" t="s">
        <v>25</v>
      </c>
      <c r="H9" s="8"/>
      <c r="I9" s="4" t="s">
        <v>25</v>
      </c>
      <c r="J9" s="8"/>
      <c r="K9" s="8"/>
      <c r="L9" s="9"/>
      <c r="M9" s="10" t="s">
        <v>63</v>
      </c>
      <c r="O9" s="11" t="s">
        <v>64</v>
      </c>
      <c r="P9" s="12" t="s">
        <v>28</v>
      </c>
      <c r="Q9" s="13">
        <f t="shared" si="0"/>
        <v>60</v>
      </c>
      <c r="R9" t="str">
        <f t="shared" si="1"/>
        <v>&gt; 50</v>
      </c>
      <c r="S9" s="12" t="s">
        <v>42</v>
      </c>
      <c r="T9" s="12" t="s">
        <v>30</v>
      </c>
      <c r="U9" s="12" t="s">
        <v>65</v>
      </c>
      <c r="V9" s="10" t="s">
        <v>66</v>
      </c>
      <c r="W9" s="12">
        <v>82364352399</v>
      </c>
      <c r="X9" s="14" t="s">
        <v>33</v>
      </c>
      <c r="Y9" s="16"/>
    </row>
    <row r="10" spans="1:25" ht="16.899999999999999" customHeight="1" x14ac:dyDescent="0.25">
      <c r="A10" s="8"/>
      <c r="B10" s="8"/>
      <c r="C10" s="4">
        <v>0</v>
      </c>
      <c r="D10" s="8"/>
      <c r="E10" s="8"/>
      <c r="F10" s="8"/>
      <c r="G10" s="4" t="s">
        <v>25</v>
      </c>
      <c r="H10" s="8"/>
      <c r="I10" s="4" t="s">
        <v>25</v>
      </c>
      <c r="J10" s="8"/>
      <c r="K10" s="8"/>
      <c r="L10" s="9"/>
      <c r="M10" s="10" t="s">
        <v>67</v>
      </c>
      <c r="O10" s="11" t="s">
        <v>68</v>
      </c>
      <c r="P10" s="12" t="s">
        <v>36</v>
      </c>
      <c r="Q10" s="13">
        <f t="shared" si="0"/>
        <v>60</v>
      </c>
      <c r="R10" t="str">
        <f t="shared" si="1"/>
        <v>&gt; 50</v>
      </c>
      <c r="S10" s="12" t="s">
        <v>42</v>
      </c>
      <c r="T10" s="12" t="s">
        <v>30</v>
      </c>
      <c r="U10" s="12" t="s">
        <v>69</v>
      </c>
      <c r="V10" s="10" t="s">
        <v>70</v>
      </c>
      <c r="W10" s="12">
        <v>81360524252</v>
      </c>
      <c r="X10" s="14" t="s">
        <v>33</v>
      </c>
      <c r="Y10" s="16"/>
    </row>
    <row r="11" spans="1:25" ht="16.899999999999999" customHeight="1" x14ac:dyDescent="0.25">
      <c r="A11" s="8"/>
      <c r="B11" s="8"/>
      <c r="C11" s="4">
        <v>0</v>
      </c>
      <c r="D11" s="8"/>
      <c r="E11" s="8"/>
      <c r="F11" s="8"/>
      <c r="G11" s="4" t="s">
        <v>25</v>
      </c>
      <c r="H11" s="8"/>
      <c r="I11" s="4" t="s">
        <v>25</v>
      </c>
      <c r="J11" s="8"/>
      <c r="K11" s="8"/>
      <c r="L11" s="9"/>
      <c r="M11" s="10" t="s">
        <v>71</v>
      </c>
      <c r="O11" s="11" t="s">
        <v>72</v>
      </c>
      <c r="P11" s="12" t="s">
        <v>36</v>
      </c>
      <c r="Q11" s="13">
        <f t="shared" si="0"/>
        <v>28</v>
      </c>
      <c r="R11" t="str">
        <f t="shared" si="1"/>
        <v>21 - 30</v>
      </c>
      <c r="S11" s="12" t="s">
        <v>42</v>
      </c>
      <c r="T11" s="12" t="s">
        <v>30</v>
      </c>
      <c r="U11" s="12" t="s">
        <v>73</v>
      </c>
      <c r="V11" s="10" t="s">
        <v>74</v>
      </c>
      <c r="W11" s="12">
        <v>85762204673</v>
      </c>
      <c r="X11" s="14" t="s">
        <v>33</v>
      </c>
      <c r="Y11" s="16"/>
    </row>
    <row r="12" spans="1:25" ht="16.899999999999999" customHeight="1" x14ac:dyDescent="0.25">
      <c r="A12" s="8"/>
      <c r="B12" s="8"/>
      <c r="C12" s="4">
        <v>0</v>
      </c>
      <c r="D12" s="8"/>
      <c r="E12" s="8"/>
      <c r="F12" s="8"/>
      <c r="G12" s="4" t="s">
        <v>25</v>
      </c>
      <c r="H12" s="8"/>
      <c r="I12" s="4" t="s">
        <v>25</v>
      </c>
      <c r="J12" s="8"/>
      <c r="K12" s="8"/>
      <c r="L12" s="9"/>
      <c r="M12" s="10" t="s">
        <v>75</v>
      </c>
      <c r="O12" s="11" t="s">
        <v>76</v>
      </c>
      <c r="P12" s="12" t="s">
        <v>28</v>
      </c>
      <c r="Q12" s="13">
        <f t="shared" si="0"/>
        <v>26</v>
      </c>
      <c r="R12" t="str">
        <f t="shared" si="1"/>
        <v>21 - 30</v>
      </c>
      <c r="S12" s="12" t="s">
        <v>29</v>
      </c>
      <c r="T12" s="12" t="s">
        <v>30</v>
      </c>
      <c r="U12" s="12" t="s">
        <v>77</v>
      </c>
      <c r="V12" s="10" t="s">
        <v>78</v>
      </c>
      <c r="W12" s="12" t="s">
        <v>79</v>
      </c>
      <c r="X12" s="14" t="s">
        <v>33</v>
      </c>
      <c r="Y12" s="16"/>
    </row>
    <row r="13" spans="1:25" ht="16.899999999999999" customHeight="1" x14ac:dyDescent="0.25">
      <c r="A13" s="8"/>
      <c r="B13" s="8"/>
      <c r="C13" s="4">
        <v>0</v>
      </c>
      <c r="D13" s="8"/>
      <c r="E13" s="8"/>
      <c r="F13" s="8"/>
      <c r="G13" s="4" t="s">
        <v>25</v>
      </c>
      <c r="H13" s="8"/>
      <c r="I13" s="4" t="s">
        <v>25</v>
      </c>
      <c r="J13" s="8"/>
      <c r="K13" s="8"/>
      <c r="L13" s="9"/>
      <c r="M13" s="10" t="s">
        <v>80</v>
      </c>
      <c r="O13" s="11" t="s">
        <v>81</v>
      </c>
      <c r="P13" s="12" t="s">
        <v>36</v>
      </c>
      <c r="Q13" s="13">
        <f t="shared" si="0"/>
        <v>32</v>
      </c>
      <c r="R13" t="str">
        <f t="shared" si="1"/>
        <v>31 - 40</v>
      </c>
      <c r="S13" s="12" t="s">
        <v>29</v>
      </c>
      <c r="T13" s="12" t="s">
        <v>30</v>
      </c>
      <c r="U13" s="12" t="s">
        <v>82</v>
      </c>
      <c r="V13" s="12" t="s">
        <v>83</v>
      </c>
      <c r="W13" s="12" t="s">
        <v>84</v>
      </c>
      <c r="X13" s="18" t="s">
        <v>85</v>
      </c>
      <c r="Y13" s="16"/>
    </row>
    <row r="14" spans="1:25" ht="16.899999999999999" customHeight="1" x14ac:dyDescent="0.25">
      <c r="A14" s="8"/>
      <c r="B14" s="8"/>
      <c r="C14" s="4">
        <v>0</v>
      </c>
      <c r="D14" s="8"/>
      <c r="E14" s="8"/>
      <c r="F14" s="8"/>
      <c r="G14" s="4" t="s">
        <v>25</v>
      </c>
      <c r="H14" s="8"/>
      <c r="I14" s="4" t="s">
        <v>25</v>
      </c>
      <c r="J14" s="8"/>
      <c r="K14" s="8"/>
      <c r="L14" s="9"/>
      <c r="M14" s="10" t="s">
        <v>86</v>
      </c>
      <c r="O14" s="11" t="s">
        <v>87</v>
      </c>
      <c r="P14" s="12" t="s">
        <v>36</v>
      </c>
      <c r="Q14" s="13">
        <f t="shared" si="0"/>
        <v>31</v>
      </c>
      <c r="R14" t="str">
        <f t="shared" si="1"/>
        <v>31 - 40</v>
      </c>
      <c r="S14" s="12" t="s">
        <v>29</v>
      </c>
      <c r="T14" s="12" t="s">
        <v>30</v>
      </c>
      <c r="U14" s="12" t="s">
        <v>88</v>
      </c>
      <c r="V14" s="10" t="s">
        <v>89</v>
      </c>
      <c r="W14" s="12" t="s">
        <v>90</v>
      </c>
      <c r="X14" s="14" t="s">
        <v>33</v>
      </c>
      <c r="Y14" s="16"/>
    </row>
    <row r="15" spans="1:25" ht="16.899999999999999" customHeight="1" x14ac:dyDescent="0.25">
      <c r="A15" s="8"/>
      <c r="B15" s="8"/>
      <c r="C15" s="4">
        <v>0</v>
      </c>
      <c r="D15" s="8"/>
      <c r="E15" s="8"/>
      <c r="F15" s="8"/>
      <c r="G15" s="4" t="s">
        <v>25</v>
      </c>
      <c r="H15" s="8"/>
      <c r="I15" s="4" t="s">
        <v>25</v>
      </c>
      <c r="J15" s="8"/>
      <c r="K15" s="8"/>
      <c r="L15" s="9"/>
      <c r="M15" s="10" t="s">
        <v>91</v>
      </c>
      <c r="O15" s="11" t="s">
        <v>92</v>
      </c>
      <c r="P15" s="12" t="s">
        <v>36</v>
      </c>
      <c r="Q15" s="13">
        <f t="shared" si="0"/>
        <v>27</v>
      </c>
      <c r="R15" t="str">
        <f t="shared" si="1"/>
        <v>21 - 30</v>
      </c>
      <c r="S15" s="12" t="s">
        <v>42</v>
      </c>
      <c r="T15" s="12" t="s">
        <v>30</v>
      </c>
      <c r="U15" s="12" t="s">
        <v>93</v>
      </c>
      <c r="V15" s="10" t="s">
        <v>94</v>
      </c>
      <c r="W15" s="12" t="s">
        <v>95</v>
      </c>
      <c r="X15" s="14" t="s">
        <v>33</v>
      </c>
      <c r="Y15" s="16"/>
    </row>
    <row r="16" spans="1:25" ht="16.899999999999999" customHeight="1" x14ac:dyDescent="0.25">
      <c r="A16" s="8"/>
      <c r="B16" s="8"/>
      <c r="C16" s="4">
        <v>0</v>
      </c>
      <c r="D16" s="8"/>
      <c r="E16" s="8"/>
      <c r="F16" s="8"/>
      <c r="G16" s="4" t="s">
        <v>25</v>
      </c>
      <c r="H16" s="8"/>
      <c r="I16" s="4" t="s">
        <v>25</v>
      </c>
      <c r="J16" s="8"/>
      <c r="K16" s="8"/>
      <c r="L16" s="9"/>
      <c r="M16" s="10" t="s">
        <v>96</v>
      </c>
      <c r="O16" s="11" t="s">
        <v>97</v>
      </c>
      <c r="P16" s="12" t="s">
        <v>36</v>
      </c>
      <c r="Q16" s="13">
        <f t="shared" si="0"/>
        <v>31</v>
      </c>
      <c r="R16" t="str">
        <f t="shared" si="1"/>
        <v>31 - 40</v>
      </c>
      <c r="S16" s="12" t="s">
        <v>29</v>
      </c>
      <c r="T16" s="12" t="s">
        <v>30</v>
      </c>
      <c r="U16" s="12" t="s">
        <v>98</v>
      </c>
      <c r="V16" s="10" t="s">
        <v>99</v>
      </c>
      <c r="W16" s="12" t="s">
        <v>100</v>
      </c>
      <c r="X16" s="14" t="s">
        <v>33</v>
      </c>
      <c r="Y16" s="16"/>
    </row>
    <row r="17" spans="1:25" ht="16.899999999999999" customHeight="1" x14ac:dyDescent="0.25">
      <c r="A17" s="8"/>
      <c r="B17" s="8"/>
      <c r="C17" s="4">
        <v>0</v>
      </c>
      <c r="D17" s="8"/>
      <c r="E17" s="8"/>
      <c r="F17" s="8"/>
      <c r="G17" s="4" t="s">
        <v>25</v>
      </c>
      <c r="H17" s="8"/>
      <c r="I17" s="4" t="s">
        <v>25</v>
      </c>
      <c r="J17" s="8"/>
      <c r="K17" s="8"/>
      <c r="L17" s="9"/>
      <c r="M17" s="10" t="s">
        <v>101</v>
      </c>
      <c r="O17" s="11" t="s">
        <v>102</v>
      </c>
      <c r="P17" s="12" t="s">
        <v>28</v>
      </c>
      <c r="Q17" s="13">
        <f t="shared" si="0"/>
        <v>51</v>
      </c>
      <c r="R17" t="str">
        <f t="shared" si="1"/>
        <v>&gt; 50</v>
      </c>
      <c r="S17" s="12" t="s">
        <v>103</v>
      </c>
      <c r="T17" s="12" t="s">
        <v>30</v>
      </c>
      <c r="U17" s="12" t="s">
        <v>104</v>
      </c>
      <c r="V17" s="10" t="s">
        <v>105</v>
      </c>
      <c r="W17" s="12" t="s">
        <v>106</v>
      </c>
      <c r="X17" s="14" t="s">
        <v>33</v>
      </c>
      <c r="Y17" s="16"/>
    </row>
    <row r="18" spans="1:25" ht="16.899999999999999" customHeight="1" x14ac:dyDescent="0.25">
      <c r="A18" s="8"/>
      <c r="B18" s="8"/>
      <c r="C18" s="4">
        <v>0</v>
      </c>
      <c r="D18" s="8"/>
      <c r="E18" s="8"/>
      <c r="F18" s="8"/>
      <c r="G18" s="4" t="s">
        <v>25</v>
      </c>
      <c r="H18" s="8"/>
      <c r="I18" s="4" t="s">
        <v>25</v>
      </c>
      <c r="J18" s="8"/>
      <c r="K18" s="8"/>
      <c r="L18" s="9"/>
      <c r="M18" s="10" t="s">
        <v>107</v>
      </c>
      <c r="O18" s="11" t="s">
        <v>108</v>
      </c>
      <c r="P18" s="12" t="s">
        <v>36</v>
      </c>
      <c r="Q18" s="13">
        <f t="shared" si="0"/>
        <v>51</v>
      </c>
      <c r="R18" t="str">
        <f t="shared" si="1"/>
        <v>&gt; 50</v>
      </c>
      <c r="S18" s="12" t="s">
        <v>29</v>
      </c>
      <c r="T18" s="12" t="s">
        <v>30</v>
      </c>
      <c r="U18" s="12" t="s">
        <v>109</v>
      </c>
      <c r="V18" s="10" t="s">
        <v>110</v>
      </c>
      <c r="W18" s="12" t="s">
        <v>111</v>
      </c>
      <c r="X18" s="14" t="s">
        <v>33</v>
      </c>
      <c r="Y18" s="16"/>
    </row>
    <row r="19" spans="1:25" ht="16.899999999999999" customHeight="1" x14ac:dyDescent="0.25">
      <c r="A19" s="8"/>
      <c r="B19" s="8"/>
      <c r="C19" s="4">
        <v>0</v>
      </c>
      <c r="D19" s="8"/>
      <c r="E19" s="8"/>
      <c r="F19" s="8"/>
      <c r="G19" s="4" t="s">
        <v>25</v>
      </c>
      <c r="H19" s="8"/>
      <c r="I19" s="4" t="s">
        <v>25</v>
      </c>
      <c r="J19" s="8"/>
      <c r="K19" s="8"/>
      <c r="L19" s="9"/>
      <c r="M19" s="10" t="s">
        <v>112</v>
      </c>
      <c r="O19" s="11" t="s">
        <v>113</v>
      </c>
      <c r="P19" s="12" t="s">
        <v>36</v>
      </c>
      <c r="Q19" s="13">
        <f t="shared" si="0"/>
        <v>66</v>
      </c>
      <c r="R19" t="str">
        <f t="shared" si="1"/>
        <v>&gt; 50</v>
      </c>
      <c r="S19" s="12" t="s">
        <v>29</v>
      </c>
      <c r="T19" s="12" t="s">
        <v>30</v>
      </c>
      <c r="U19" s="12" t="s">
        <v>114</v>
      </c>
      <c r="V19" s="10" t="s">
        <v>115</v>
      </c>
      <c r="W19" s="12">
        <v>81360255377</v>
      </c>
      <c r="X19" s="14" t="s">
        <v>33</v>
      </c>
      <c r="Y19" s="16"/>
    </row>
    <row r="20" spans="1:25" ht="16.899999999999999" customHeight="1" x14ac:dyDescent="0.25">
      <c r="A20" s="8"/>
      <c r="B20" s="8"/>
      <c r="C20" s="4">
        <v>0</v>
      </c>
      <c r="D20" s="8"/>
      <c r="E20" s="8"/>
      <c r="F20" s="8"/>
      <c r="G20" s="4" t="s">
        <v>25</v>
      </c>
      <c r="H20" s="8"/>
      <c r="I20" s="4" t="s">
        <v>25</v>
      </c>
      <c r="J20" s="8"/>
      <c r="K20" s="8"/>
      <c r="L20" s="9"/>
      <c r="M20" s="10" t="s">
        <v>116</v>
      </c>
      <c r="O20" s="11" t="s">
        <v>117</v>
      </c>
      <c r="P20" s="12" t="s">
        <v>36</v>
      </c>
      <c r="Q20" s="13">
        <f t="shared" si="0"/>
        <v>45</v>
      </c>
      <c r="R20" t="str">
        <f t="shared" si="1"/>
        <v>41 - 50</v>
      </c>
      <c r="S20" s="12" t="s">
        <v>42</v>
      </c>
      <c r="T20" s="12" t="s">
        <v>30</v>
      </c>
      <c r="U20" s="12" t="s">
        <v>118</v>
      </c>
      <c r="V20" s="10" t="s">
        <v>119</v>
      </c>
      <c r="W20" s="12">
        <v>85373659255</v>
      </c>
      <c r="X20" s="14" t="s">
        <v>33</v>
      </c>
      <c r="Y20" s="16"/>
    </row>
    <row r="21" spans="1:25" ht="16.899999999999999" customHeight="1" x14ac:dyDescent="0.25">
      <c r="A21" s="8"/>
      <c r="B21" s="8"/>
      <c r="C21" s="4">
        <v>0</v>
      </c>
      <c r="D21" s="8"/>
      <c r="E21" s="8"/>
      <c r="F21" s="8"/>
      <c r="G21" s="4" t="s">
        <v>25</v>
      </c>
      <c r="H21" s="8"/>
      <c r="I21" s="4" t="s">
        <v>25</v>
      </c>
      <c r="J21" s="8"/>
      <c r="K21" s="8"/>
      <c r="L21" s="9"/>
      <c r="M21" s="10" t="s">
        <v>120</v>
      </c>
      <c r="O21" s="11" t="s">
        <v>121</v>
      </c>
      <c r="P21" s="12" t="s">
        <v>36</v>
      </c>
      <c r="Q21" s="13">
        <f t="shared" si="0"/>
        <v>35</v>
      </c>
      <c r="R21" t="str">
        <f t="shared" si="1"/>
        <v>31 - 40</v>
      </c>
      <c r="S21" s="12" t="s">
        <v>42</v>
      </c>
      <c r="T21" s="12" t="s">
        <v>30</v>
      </c>
      <c r="U21" s="12" t="s">
        <v>122</v>
      </c>
      <c r="V21" s="10" t="s">
        <v>123</v>
      </c>
      <c r="W21" s="12">
        <v>81265197037</v>
      </c>
      <c r="X21" s="14" t="s">
        <v>33</v>
      </c>
      <c r="Y21" s="16"/>
    </row>
    <row r="22" spans="1:25" ht="16.899999999999999" customHeight="1" x14ac:dyDescent="0.25">
      <c r="A22" s="8"/>
      <c r="B22" s="8"/>
      <c r="C22" s="4">
        <v>0</v>
      </c>
      <c r="D22" s="8"/>
      <c r="E22" s="8"/>
      <c r="F22" s="8"/>
      <c r="G22" s="4" t="s">
        <v>25</v>
      </c>
      <c r="H22" s="8"/>
      <c r="I22" s="4" t="s">
        <v>25</v>
      </c>
      <c r="J22" s="8"/>
      <c r="K22" s="8"/>
      <c r="L22" s="9"/>
      <c r="M22" s="10" t="s">
        <v>124</v>
      </c>
      <c r="O22" s="11" t="s">
        <v>125</v>
      </c>
      <c r="P22" s="12" t="s">
        <v>36</v>
      </c>
      <c r="Q22" s="13">
        <f t="shared" si="0"/>
        <v>64</v>
      </c>
      <c r="R22" t="str">
        <f t="shared" si="1"/>
        <v>&gt; 50</v>
      </c>
      <c r="S22" s="12" t="s">
        <v>55</v>
      </c>
      <c r="T22" s="12" t="s">
        <v>30</v>
      </c>
      <c r="U22" s="12" t="s">
        <v>126</v>
      </c>
      <c r="V22" s="10" t="s">
        <v>127</v>
      </c>
      <c r="W22" s="12">
        <v>81360205464</v>
      </c>
      <c r="X22" s="14" t="s">
        <v>33</v>
      </c>
      <c r="Y22" s="16"/>
    </row>
    <row r="23" spans="1:25" ht="16.899999999999999" customHeight="1" x14ac:dyDescent="0.25">
      <c r="A23" s="8"/>
      <c r="B23" s="8"/>
      <c r="C23" s="4">
        <v>0</v>
      </c>
      <c r="D23" s="8"/>
      <c r="E23" s="8"/>
      <c r="F23" s="8"/>
      <c r="G23" s="4" t="s">
        <v>25</v>
      </c>
      <c r="H23" s="8"/>
      <c r="I23" s="4" t="s">
        <v>25</v>
      </c>
      <c r="J23" s="8"/>
      <c r="K23" s="8"/>
      <c r="L23" s="9"/>
      <c r="M23" s="10" t="s">
        <v>128</v>
      </c>
      <c r="O23" s="11" t="s">
        <v>129</v>
      </c>
      <c r="P23" s="12" t="s">
        <v>36</v>
      </c>
      <c r="Q23" s="13">
        <f t="shared" si="0"/>
        <v>56</v>
      </c>
      <c r="R23" t="str">
        <f t="shared" si="1"/>
        <v>&gt; 50</v>
      </c>
      <c r="S23" s="12" t="s">
        <v>29</v>
      </c>
      <c r="T23" s="12" t="s">
        <v>30</v>
      </c>
      <c r="U23" s="12" t="s">
        <v>130</v>
      </c>
      <c r="V23" s="10" t="s">
        <v>131</v>
      </c>
      <c r="W23" s="12">
        <v>81362706080</v>
      </c>
      <c r="X23" s="14" t="s">
        <v>33</v>
      </c>
      <c r="Y23" s="16"/>
    </row>
    <row r="24" spans="1:25" ht="16.899999999999999" customHeight="1" x14ac:dyDescent="0.25">
      <c r="A24" s="8"/>
      <c r="B24" s="8"/>
      <c r="C24" s="4">
        <v>0</v>
      </c>
      <c r="D24" s="8"/>
      <c r="E24" s="8"/>
      <c r="F24" s="8"/>
      <c r="G24" s="4" t="s">
        <v>25</v>
      </c>
      <c r="H24" s="8"/>
      <c r="I24" s="4" t="s">
        <v>25</v>
      </c>
      <c r="J24" s="8"/>
      <c r="K24" s="8"/>
      <c r="L24" s="9"/>
      <c r="M24" s="10" t="s">
        <v>132</v>
      </c>
      <c r="O24" s="11" t="s">
        <v>133</v>
      </c>
      <c r="P24" s="12" t="s">
        <v>36</v>
      </c>
      <c r="Q24" s="13">
        <f t="shared" si="0"/>
        <v>34</v>
      </c>
      <c r="R24" t="str">
        <f t="shared" si="1"/>
        <v>31 - 40</v>
      </c>
      <c r="S24" s="12" t="s">
        <v>55</v>
      </c>
      <c r="T24" s="12" t="s">
        <v>30</v>
      </c>
      <c r="U24" s="12" t="s">
        <v>134</v>
      </c>
      <c r="V24" s="10" t="s">
        <v>135</v>
      </c>
      <c r="W24" s="12">
        <v>81360117881</v>
      </c>
      <c r="X24" s="18" t="s">
        <v>136</v>
      </c>
      <c r="Y24" s="16"/>
    </row>
    <row r="25" spans="1:25" ht="16.899999999999999" customHeight="1" x14ac:dyDescent="0.25">
      <c r="A25" s="8"/>
      <c r="B25" s="8"/>
      <c r="C25" s="4">
        <v>0</v>
      </c>
      <c r="D25" s="8"/>
      <c r="E25" s="8"/>
      <c r="F25" s="8"/>
      <c r="G25" s="4" t="s">
        <v>25</v>
      </c>
      <c r="H25" s="8"/>
      <c r="I25" s="4" t="s">
        <v>25</v>
      </c>
      <c r="J25" s="8"/>
      <c r="K25" s="8"/>
      <c r="L25" s="9"/>
      <c r="M25" s="10" t="s">
        <v>137</v>
      </c>
      <c r="O25" s="11" t="s">
        <v>138</v>
      </c>
      <c r="P25" s="12" t="s">
        <v>28</v>
      </c>
      <c r="Q25" s="13">
        <f t="shared" si="0"/>
        <v>32</v>
      </c>
      <c r="R25" t="str">
        <f t="shared" si="1"/>
        <v>31 - 40</v>
      </c>
      <c r="S25" s="12" t="s">
        <v>139</v>
      </c>
      <c r="T25" s="12" t="s">
        <v>30</v>
      </c>
      <c r="U25" s="12" t="s">
        <v>140</v>
      </c>
      <c r="V25" s="10" t="s">
        <v>141</v>
      </c>
      <c r="W25" s="12">
        <v>85359400938</v>
      </c>
      <c r="X25" s="14" t="s">
        <v>33</v>
      </c>
      <c r="Y25" s="16"/>
    </row>
    <row r="26" spans="1:25" ht="16.899999999999999" customHeight="1" x14ac:dyDescent="0.25">
      <c r="A26" s="8"/>
      <c r="B26" s="8"/>
      <c r="C26" s="4">
        <v>0</v>
      </c>
      <c r="D26" s="8"/>
      <c r="E26" s="8"/>
      <c r="F26" s="8"/>
      <c r="G26" s="4" t="s">
        <v>25</v>
      </c>
      <c r="H26" s="8"/>
      <c r="I26" s="4" t="s">
        <v>25</v>
      </c>
      <c r="J26" s="8"/>
      <c r="K26" s="8"/>
      <c r="L26" s="9"/>
      <c r="M26" s="10" t="s">
        <v>142</v>
      </c>
      <c r="O26" s="11" t="s">
        <v>143</v>
      </c>
      <c r="P26" s="12" t="s">
        <v>28</v>
      </c>
      <c r="Q26" s="13">
        <f t="shared" si="0"/>
        <v>30</v>
      </c>
      <c r="R26" t="str">
        <f t="shared" si="1"/>
        <v>21 - 30</v>
      </c>
      <c r="S26" s="12" t="s">
        <v>29</v>
      </c>
      <c r="T26" s="12" t="s">
        <v>30</v>
      </c>
      <c r="U26" s="12" t="s">
        <v>144</v>
      </c>
      <c r="V26" s="10" t="s">
        <v>145</v>
      </c>
      <c r="W26" s="12">
        <v>85260340055</v>
      </c>
      <c r="X26" s="18" t="s">
        <v>146</v>
      </c>
      <c r="Y26" s="16"/>
    </row>
    <row r="27" spans="1:25" ht="16.899999999999999" customHeight="1" x14ac:dyDescent="0.25">
      <c r="A27" s="8"/>
      <c r="B27" s="8"/>
      <c r="C27" s="4">
        <v>0</v>
      </c>
      <c r="D27" s="8"/>
      <c r="E27" s="8"/>
      <c r="F27" s="8"/>
      <c r="G27" s="4" t="s">
        <v>25</v>
      </c>
      <c r="H27" s="8"/>
      <c r="I27" s="4" t="s">
        <v>25</v>
      </c>
      <c r="J27" s="8"/>
      <c r="K27" s="8"/>
      <c r="L27" s="9"/>
      <c r="M27" s="10" t="s">
        <v>147</v>
      </c>
      <c r="O27" s="11" t="s">
        <v>148</v>
      </c>
      <c r="P27" s="12" t="s">
        <v>28</v>
      </c>
      <c r="Q27" s="13">
        <f t="shared" si="0"/>
        <v>51</v>
      </c>
      <c r="R27" t="str">
        <f t="shared" si="1"/>
        <v>&gt; 50</v>
      </c>
      <c r="S27" s="12" t="s">
        <v>29</v>
      </c>
      <c r="T27" s="12" t="s">
        <v>30</v>
      </c>
      <c r="U27" s="12" t="s">
        <v>149</v>
      </c>
      <c r="V27" s="10" t="s">
        <v>150</v>
      </c>
      <c r="W27" s="12">
        <v>85296256752</v>
      </c>
      <c r="X27" s="14" t="s">
        <v>33</v>
      </c>
      <c r="Y27" s="16"/>
    </row>
    <row r="28" spans="1:25" ht="16.899999999999999" customHeight="1" x14ac:dyDescent="0.25">
      <c r="A28" s="8"/>
      <c r="B28" s="8"/>
      <c r="C28" s="4">
        <v>0</v>
      </c>
      <c r="D28" s="8"/>
      <c r="E28" s="8"/>
      <c r="F28" s="8"/>
      <c r="G28" s="4" t="s">
        <v>25</v>
      </c>
      <c r="H28" s="8"/>
      <c r="I28" s="4" t="s">
        <v>25</v>
      </c>
      <c r="J28" s="8"/>
      <c r="K28" s="8"/>
      <c r="L28" s="19"/>
      <c r="M28" s="10" t="s">
        <v>151</v>
      </c>
      <c r="O28" s="11" t="s">
        <v>152</v>
      </c>
      <c r="P28" s="12" t="s">
        <v>28</v>
      </c>
      <c r="Q28" s="13">
        <f t="shared" si="0"/>
        <v>61</v>
      </c>
      <c r="R28" t="str">
        <f t="shared" si="1"/>
        <v>&gt; 50</v>
      </c>
      <c r="S28" s="12" t="s">
        <v>29</v>
      </c>
      <c r="T28" s="12" t="s">
        <v>30</v>
      </c>
      <c r="U28" s="12" t="s">
        <v>153</v>
      </c>
      <c r="V28" s="10" t="s">
        <v>154</v>
      </c>
      <c r="W28" s="12">
        <v>81360576567</v>
      </c>
      <c r="X28" s="14" t="s">
        <v>33</v>
      </c>
      <c r="Y28" s="16"/>
    </row>
    <row r="29" spans="1:25" ht="16.899999999999999" customHeight="1" x14ac:dyDescent="0.25">
      <c r="A29" s="8"/>
      <c r="B29" s="8"/>
      <c r="C29" s="4">
        <v>0</v>
      </c>
      <c r="D29" s="8"/>
      <c r="E29" s="8"/>
      <c r="F29" s="8"/>
      <c r="G29" s="4" t="s">
        <v>25</v>
      </c>
      <c r="H29" s="8"/>
      <c r="I29" s="4" t="s">
        <v>25</v>
      </c>
      <c r="J29" s="8"/>
      <c r="K29" s="8"/>
      <c r="L29" s="19"/>
      <c r="M29" s="10" t="s">
        <v>155</v>
      </c>
      <c r="O29" s="11" t="s">
        <v>156</v>
      </c>
      <c r="P29" s="12" t="s">
        <v>36</v>
      </c>
      <c r="Q29" s="13">
        <f t="shared" si="0"/>
        <v>53</v>
      </c>
      <c r="R29" t="str">
        <f t="shared" si="1"/>
        <v>&gt; 50</v>
      </c>
      <c r="S29" s="12" t="s">
        <v>29</v>
      </c>
      <c r="T29" s="12" t="s">
        <v>30</v>
      </c>
      <c r="U29" s="12" t="s">
        <v>157</v>
      </c>
      <c r="V29" s="10" t="s">
        <v>158</v>
      </c>
      <c r="W29" s="12">
        <v>8126922532</v>
      </c>
      <c r="X29" s="14" t="s">
        <v>33</v>
      </c>
      <c r="Y29" s="16"/>
    </row>
    <row r="30" spans="1:25" ht="16.899999999999999" customHeight="1" x14ac:dyDescent="0.25">
      <c r="A30" s="8"/>
      <c r="B30" s="8"/>
      <c r="C30" s="4">
        <v>0</v>
      </c>
      <c r="D30" s="8"/>
      <c r="E30" s="8"/>
      <c r="F30" s="8"/>
      <c r="G30" s="4" t="s">
        <v>25</v>
      </c>
      <c r="H30" s="8"/>
      <c r="I30" s="4" t="s">
        <v>25</v>
      </c>
      <c r="J30" s="8"/>
      <c r="K30" s="8"/>
      <c r="L30" s="19"/>
      <c r="M30" s="10" t="s">
        <v>159</v>
      </c>
      <c r="O30" s="11" t="s">
        <v>160</v>
      </c>
      <c r="P30" s="12" t="s">
        <v>28</v>
      </c>
      <c r="Q30" s="13">
        <f t="shared" si="0"/>
        <v>37</v>
      </c>
      <c r="R30" t="str">
        <f t="shared" si="1"/>
        <v>31 - 40</v>
      </c>
      <c r="S30" s="12" t="s">
        <v>103</v>
      </c>
      <c r="T30" s="12" t="s">
        <v>30</v>
      </c>
      <c r="U30" s="12" t="s">
        <v>161</v>
      </c>
      <c r="V30" s="10" t="s">
        <v>162</v>
      </c>
      <c r="W30" s="12">
        <v>85260408080</v>
      </c>
      <c r="X30" s="14" t="s">
        <v>33</v>
      </c>
      <c r="Y30" s="16"/>
    </row>
    <row r="31" spans="1:25" ht="16.899999999999999" customHeight="1" x14ac:dyDescent="0.25">
      <c r="A31" s="8"/>
      <c r="B31" s="8"/>
      <c r="C31" s="4">
        <v>0</v>
      </c>
      <c r="D31" s="8"/>
      <c r="E31" s="8"/>
      <c r="F31" s="8"/>
      <c r="G31" s="4" t="s">
        <v>25</v>
      </c>
      <c r="H31" s="8"/>
      <c r="I31" s="4" t="s">
        <v>25</v>
      </c>
      <c r="J31" s="8"/>
      <c r="K31" s="8"/>
      <c r="L31" s="19"/>
      <c r="M31" s="20" t="s">
        <v>163</v>
      </c>
      <c r="O31" s="21" t="s">
        <v>164</v>
      </c>
      <c r="P31" s="22" t="s">
        <v>36</v>
      </c>
      <c r="Q31" s="13">
        <f t="shared" si="0"/>
        <v>74</v>
      </c>
      <c r="R31" t="str">
        <f t="shared" si="1"/>
        <v>&gt; 50</v>
      </c>
      <c r="S31" s="22" t="s">
        <v>42</v>
      </c>
      <c r="T31" s="22" t="s">
        <v>30</v>
      </c>
      <c r="U31" s="22" t="s">
        <v>165</v>
      </c>
      <c r="V31" s="20" t="s">
        <v>166</v>
      </c>
      <c r="W31" s="22">
        <v>82274831142</v>
      </c>
      <c r="X31" s="23" t="s">
        <v>167</v>
      </c>
      <c r="Y31" s="24"/>
    </row>
  </sheetData>
  <hyperlinks>
    <hyperlink ref="X5" r:id="rId1"/>
    <hyperlink ref="X7" r:id="rId2"/>
    <hyperlink ref="X13" r:id="rId3"/>
    <hyperlink ref="X24" r:id="rId4"/>
    <hyperlink ref="X26" r:id="rId5"/>
    <hyperlink ref="X31" r:id="rId6"/>
  </hyperlinks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2016-09-27T02:02:49Z</dcterms:modified>
  <dc:language>en-US</dc:language>
</cp:coreProperties>
</file>