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2" i="1"/>
  <c r="R2" i="1" s="1"/>
</calcChain>
</file>

<file path=xl/sharedStrings.xml><?xml version="1.0" encoding="utf-8"?>
<sst xmlns="http://schemas.openxmlformats.org/spreadsheetml/2006/main" count="287" uniqueCount="151">
  <si>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</si>
  <si>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</si>
  <si>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</si>
  <si>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</si>
  <si>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</si>
  <si>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</si>
  <si>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</si>
  <si>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</si>
  <si>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</si>
  <si>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</si>
  <si>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</si>
  <si>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</si>
  <si>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</si>
  <si>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</si>
  <si>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</si>
  <si>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</si>
  <si>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</si>
  <si>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</si>
  <si>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</si>
  <si>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</si>
  <si>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</si>
  <si>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</si>
  <si>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</si>
  <si>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</si>
  <si>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</si>
  <si>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</si>
  <si>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</si>
  <si>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SLTA</t>
  </si>
  <si>
    <t>S1</t>
  </si>
  <si>
    <t>S2</t>
  </si>
  <si>
    <t>Noor Azizah</t>
  </si>
  <si>
    <t>Megawati</t>
  </si>
  <si>
    <t>Dra. HJ. Masnun Syaudah</t>
  </si>
  <si>
    <t>Hj. Lamsiah</t>
  </si>
  <si>
    <t>M. Ricky A. Azmi</t>
  </si>
  <si>
    <t>H. Asman, SE.MM</t>
  </si>
  <si>
    <t>Evie Purnamasari</t>
  </si>
  <si>
    <t>Gusti Agus Erwansyah</t>
  </si>
  <si>
    <t>Benny Nurdiansyah</t>
  </si>
  <si>
    <t>H. Achmad Basuni</t>
  </si>
  <si>
    <t>Rika Wulan Yuliani</t>
  </si>
  <si>
    <t>Sri Hidayah</t>
  </si>
  <si>
    <t>Akhmad Suwardi</t>
  </si>
  <si>
    <t>Iswari Yenalita</t>
  </si>
  <si>
    <t>Kaolina Purbayani SH</t>
  </si>
  <si>
    <t>Eva Novianti</t>
  </si>
  <si>
    <t>Niswatun Huda</t>
  </si>
  <si>
    <t>Siti Amelia Mahdarina</t>
  </si>
  <si>
    <t>Bonifasius Yos Marian</t>
  </si>
  <si>
    <t>Nurkiyah. S</t>
  </si>
  <si>
    <t>Muhammad Fadlan Widodo</t>
  </si>
  <si>
    <t>Dwi Ika Mufitarini, S.Pd</t>
  </si>
  <si>
    <t>Charles Iwan Sutanto</t>
  </si>
  <si>
    <t>Joel Prawira, S</t>
  </si>
  <si>
    <t>Isna</t>
  </si>
  <si>
    <t>M. Roosdianto</t>
  </si>
  <si>
    <t>Akhmad Darliansyah</t>
  </si>
  <si>
    <t>Firdaus, P</t>
  </si>
  <si>
    <t>Muhammad Nur Iqbal</t>
  </si>
  <si>
    <t>Pahrul Rozi</t>
  </si>
  <si>
    <t>Balikpapan,15-10-1982</t>
  </si>
  <si>
    <t>Banjarmasin,16-06-1983</t>
  </si>
  <si>
    <t>Kandangan,29 Mei 1958</t>
  </si>
  <si>
    <t>Amuntai, 5 Juli 1964</t>
  </si>
  <si>
    <t>Banjarbaru, 13 -04- 1997</t>
  </si>
  <si>
    <t>BanjarmaSIN,29-06-1955</t>
  </si>
  <si>
    <t>Banjarmasin, 7-04-1993</t>
  </si>
  <si>
    <t>Kota Baru, 16-08-1972</t>
  </si>
  <si>
    <t>Banjarmasin, 4 -05-1991</t>
  </si>
  <si>
    <t>Pantai Hambawang,08-03-1949</t>
  </si>
  <si>
    <t>Martapura, 31-06-1997</t>
  </si>
  <si>
    <t>Banjarmasin,23-05-1972</t>
  </si>
  <si>
    <t>Baruh Jaya, 01 -11- 1994</t>
  </si>
  <si>
    <t>Banjarmasin, 21 - 01-1971</t>
  </si>
  <si>
    <t>Pelaihari,</t>
  </si>
  <si>
    <t>Banjarmasin, 18 - 11-1986</t>
  </si>
  <si>
    <t>Cempaka, 27-06-1976</t>
  </si>
  <si>
    <t>Martapura, 28-05-1998</t>
  </si>
  <si>
    <t>Golomong       , 19-02-1987</t>
  </si>
  <si>
    <t>Medan, 02 - 01 -1959</t>
  </si>
  <si>
    <t>Banjarmasin, 15 - 07 -1967</t>
  </si>
  <si>
    <t>Banjarbaru, 27 -07-1986</t>
  </si>
  <si>
    <t>Banjarmasin, 02 - 05 -1972</t>
  </si>
  <si>
    <t>Banjarmasin, 26-04-1994</t>
  </si>
  <si>
    <t>Manarap Tengah, 18-11-1979</t>
  </si>
  <si>
    <t>Banjarmasin, 09-11-1974</t>
  </si>
  <si>
    <t>Banjar, 01- 10 -1967</t>
  </si>
  <si>
    <t>Banjarmasin, 05-09-1988</t>
  </si>
  <si>
    <t>Martapura, 20 -07 -1976</t>
  </si>
  <si>
    <t>Dalam pagar kamasan Martapura</t>
  </si>
  <si>
    <t>DIII</t>
  </si>
  <si>
    <t>S:LTA</t>
  </si>
  <si>
    <t>Kristen K</t>
  </si>
  <si>
    <t>Kristen P</t>
  </si>
  <si>
    <t>Katolik</t>
  </si>
  <si>
    <t>NOOR AZIZAH</t>
  </si>
  <si>
    <t>RIZKI SASIRANGAN</t>
  </si>
  <si>
    <t>SRI REZEKI</t>
  </si>
  <si>
    <t>KOPWAN DHARMA KUSUMA</t>
  </si>
  <si>
    <t>SUKA BERKARYA</t>
  </si>
  <si>
    <t>KUD DIAN</t>
  </si>
  <si>
    <t>KOPERASI DIAN</t>
  </si>
  <si>
    <t>KOPERASI BANUA</t>
  </si>
  <si>
    <t>BENNY SASIRANGAN</t>
  </si>
  <si>
    <t>KSU MANGKAL JAYA</t>
  </si>
  <si>
    <t>KSU BANGKAL JAYA</t>
  </si>
  <si>
    <t>TENUN PAGATAN GALUH MAREGE</t>
  </si>
  <si>
    <t>KOPMA IAIN ANTASARI BANJARMASIN</t>
  </si>
  <si>
    <t>iswari yenalita</t>
  </si>
  <si>
    <t>SHAFIRA SASIRANGAN</t>
  </si>
  <si>
    <t>EVA NOVIANTI</t>
  </si>
  <si>
    <t xml:space="preserve">CEMPAKA SASIRANGAN </t>
  </si>
  <si>
    <t>KOPDIT KARYA KASIH  BANJARMASIN</t>
  </si>
  <si>
    <t>KOPERASI WELAS ASIH BANJARBARU</t>
  </si>
  <si>
    <t>KOPDIT KARYA KASIH</t>
  </si>
  <si>
    <t xml:space="preserve">ISNA SASIRANGAN </t>
  </si>
  <si>
    <t>UKM SHINTA / SONITA CODUES</t>
  </si>
  <si>
    <t>WELAS ASIH BANJARBARU</t>
  </si>
  <si>
    <t>FIRDAUS SASIRANGAN</t>
  </si>
  <si>
    <t>BERKAH BERSAMA</t>
  </si>
  <si>
    <t>C.P.M Cahaya permata martapura</t>
  </si>
  <si>
    <t>Komp. Gup Jl. Asobri 2 Blok 1 No. 15</t>
  </si>
  <si>
    <t>Jl. A. Yani KM 8 Jl. Marorap Kop. Griya manorap asri</t>
  </si>
  <si>
    <t xml:space="preserve">Jl. Thamrin No. 51 B. jaya Banjarmasin </t>
  </si>
  <si>
    <t>Jl. Thamrin No. 46 RT.2 Komp. Beruntung Jaya</t>
  </si>
  <si>
    <t>Jl. Banjarbaru, IV No.163 RT.07 RW.III Komp. Lik LiangAnggang</t>
  </si>
  <si>
    <t>Jl. Sutoyo S No. 43 Kel. Telaga Biru banjarmasin</t>
  </si>
  <si>
    <t>Jl. Melati Indah  Komp. Kelapa Dua No. 18</t>
  </si>
  <si>
    <t>Jl. Empu Jatmika No.5 RT.20 Komp. Beruntun g Jaya Banjarmasin</t>
  </si>
  <si>
    <t>Jl. Cengkeh No. 79 Gatot Subroto IV</t>
  </si>
  <si>
    <t>Jl. Mistar Cokrokusumo , Kel. Bangkal RT.10 RW.04</t>
  </si>
  <si>
    <t>Jl. Mr Cokrokusumo,Bangkal RT. 10 RW.04</t>
  </si>
  <si>
    <t>Jl. Kampung melayu Darat IV/28 Banjarmasin</t>
  </si>
  <si>
    <t>Komp. Amanda Permai RT.24 KM 4.5 Banjarmasin Timur</t>
  </si>
  <si>
    <t>Jl. Budi Karya 2 No. 32 A Banjarbaru Utara</t>
  </si>
  <si>
    <t>Komp. Pinus Permai Griya mandiri 25 E banjarbaru</t>
  </si>
  <si>
    <t>Jl. R.O Ulin RT. 003 RW. 04 No 139</t>
  </si>
  <si>
    <t>Jl. H. Mistar Cokrokusumo Rt. 10/RW. 04 Cempaka Banjarbaru</t>
  </si>
  <si>
    <t>Jl. H. Mistar Cokrokusumo Rt. 10/RW. 04 Cempaka BJM</t>
  </si>
  <si>
    <t>Jl. Cendrawasih X No.3 PBLB Banjarmasin</t>
  </si>
  <si>
    <t>Jl. Batu Benawa No. 26 RT.47 Mulawarman Banjarmasin</t>
  </si>
  <si>
    <t>Jl. Kelapa sawit II No. 30 RT. 01/RW.01 Sungai Besar Banjarbaru</t>
  </si>
  <si>
    <t>Jl. Rantauan  Timur II /34 RT. 01 Banjarmasin</t>
  </si>
  <si>
    <t>Komp. Graha Alam  Manarap No.  10 RT. 01 Kertak  Hanyar</t>
  </si>
  <si>
    <t>Jl. Batu Piring No. 25 A RT. 12 Banjarmasin Tengah</t>
  </si>
  <si>
    <t>Jl. Karang Anyar 2 Komp. Balitan 2 No. 47 C RT.39/XI Lok Utara B.Baru</t>
  </si>
  <si>
    <t>Jl. A.Yani KM. 4.5 Komp. Bulan mas Pakapuran Raya</t>
  </si>
  <si>
    <t>Jl. Mangga Komp. GSR III No. 35 RT.I Indrasari Martapura</t>
  </si>
  <si>
    <t xml:space="preserve">Pusat Pertokoan Serempul Martapura 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</si>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</sst>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6" fillId="0" borderId="0"/>
    <xf numFmtId="0" fontId="16" fillId="0" borderId="0"/>
    <xf numFmtId="0" fontId="11" fillId="0" borderId="0"/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6" xfId="3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9" fillId="0" borderId="7" xfId="17" quotePrefix="1" applyFont="1" applyBorder="1" applyAlignment="1">
      <alignment horizontal="center"/>
    </xf>
    <xf numFmtId="0" fontId="22" fillId="0" borderId="7" xfId="4" quotePrefix="1" applyFont="1" applyBorder="1" applyAlignment="1">
      <alignment horizontal="center"/>
    </xf>
    <xf numFmtId="0" fontId="12" fillId="0" borderId="7" xfId="4" quotePrefix="1" applyBorder="1" applyAlignment="1">
      <alignment horizontal="center"/>
    </xf>
    <xf numFmtId="0" fontId="12" fillId="0" borderId="9" xfId="4" quotePrefix="1" applyBorder="1" applyAlignment="1">
      <alignment horizontal="center"/>
    </xf>
    <xf numFmtId="0" fontId="15" fillId="0" borderId="2" xfId="3" applyFont="1" applyBorder="1" applyAlignment="1">
      <alignment vertical="center"/>
    </xf>
    <xf numFmtId="0" fontId="15" fillId="0" borderId="2" xfId="3" applyFont="1" applyBorder="1" applyAlignment="1">
      <alignment vertical="center" wrapText="1"/>
    </xf>
    <xf numFmtId="0" fontId="15" fillId="0" borderId="8" xfId="3" applyFont="1" applyBorder="1" applyAlignment="1">
      <alignment vertical="center"/>
    </xf>
    <xf numFmtId="0" fontId="15" fillId="0" borderId="8" xfId="3" applyFont="1" applyBorder="1" applyAlignment="1">
      <alignment vertical="center" wrapText="1"/>
    </xf>
    <xf numFmtId="0" fontId="20" fillId="0" borderId="2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 wrapText="1"/>
    </xf>
    <xf numFmtId="0" fontId="15" fillId="0" borderId="2" xfId="3" applyFont="1" applyBorder="1" applyAlignment="1">
      <alignment vertical="center"/>
    </xf>
    <xf numFmtId="0" fontId="15" fillId="0" borderId="8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5" fillId="0" borderId="2" xfId="3" applyFont="1" applyBorder="1" applyAlignment="1">
      <alignment vertical="center" wrapText="1"/>
    </xf>
    <xf numFmtId="0" fontId="15" fillId="0" borderId="4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5" fillId="0" borderId="2" xfId="3" applyFont="1" applyBorder="1" applyAlignment="1">
      <alignment vertical="center" wrapText="1"/>
    </xf>
    <xf numFmtId="0" fontId="20" fillId="0" borderId="4" xfId="3" applyFont="1" applyBorder="1" applyAlignment="1">
      <alignment vertical="center" wrapText="1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J1" zoomScale="75" zoomScaleNormal="75" workbookViewId="0">
      <selection activeCell="Q22" sqref="Q22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30</v>
      </c>
      <c r="N2"/>
      <c r="O2" s="22" t="s">
        <v>60</v>
      </c>
      <c r="P2" s="27" t="s">
        <v>149</v>
      </c>
      <c r="Q2" s="6">
        <f>2016-VALUE(RIGHT(O2,4))</f>
        <v>34</v>
      </c>
      <c r="R2" t="str">
        <f>IF(Q2&lt;21,"&lt; 21",IF(Q2&lt;=30,"21 - 30",IF(Q2&lt;=40,"31 - 40",IF(Q2&lt;=50,"41 - 50","&gt; 50" ))))</f>
        <v>31 - 40</v>
      </c>
      <c r="S2" s="24" t="s">
        <v>27</v>
      </c>
      <c r="T2" s="26" t="s">
        <v>26</v>
      </c>
      <c r="U2" s="28" t="s">
        <v>95</v>
      </c>
      <c r="V2" s="32" t="s">
        <v>121</v>
      </c>
      <c r="W2" s="33">
        <v>85234659566</v>
      </c>
      <c r="X2" s="16"/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31</v>
      </c>
      <c r="N3"/>
      <c r="O3" s="22" t="s">
        <v>61</v>
      </c>
      <c r="P3" s="27" t="s">
        <v>149</v>
      </c>
      <c r="Q3" s="6">
        <f t="shared" ref="Q3:Q31" si="0">2016-VALUE(RIGHT(O3,4))</f>
        <v>33</v>
      </c>
      <c r="R3" s="2" t="str">
        <f t="shared" ref="R3:R31" si="1">IF(Q3&lt;21,"&lt; 21",IF(Q3&lt;=30,"21 - 30",IF(Q3&lt;=40,"31 - 40",IF(Q3&lt;=50,"41 - 50","&gt; 50" ))))</f>
        <v>31 - 40</v>
      </c>
      <c r="S3" s="24" t="s">
        <v>27</v>
      </c>
      <c r="T3" s="26" t="s">
        <v>26</v>
      </c>
      <c r="U3" s="28" t="s">
        <v>96</v>
      </c>
      <c r="V3" s="32" t="s">
        <v>122</v>
      </c>
      <c r="W3" s="30">
        <v>85246315835</v>
      </c>
      <c r="X3" s="16"/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32</v>
      </c>
      <c r="N4"/>
      <c r="O4" s="23" t="s">
        <v>62</v>
      </c>
      <c r="P4" s="27" t="s">
        <v>149</v>
      </c>
      <c r="Q4" s="6">
        <f t="shared" si="0"/>
        <v>58</v>
      </c>
      <c r="R4" s="2" t="str">
        <f t="shared" si="1"/>
        <v>&gt; 50</v>
      </c>
      <c r="S4" s="24" t="s">
        <v>28</v>
      </c>
      <c r="T4" s="26" t="s">
        <v>26</v>
      </c>
      <c r="U4" s="28" t="s">
        <v>97</v>
      </c>
      <c r="V4" s="32" t="s">
        <v>123</v>
      </c>
      <c r="W4" s="32">
        <v>81346637500</v>
      </c>
      <c r="X4" s="16"/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0" t="s">
        <v>33</v>
      </c>
      <c r="N5"/>
      <c r="O5" s="22" t="s">
        <v>63</v>
      </c>
      <c r="P5" s="27" t="s">
        <v>149</v>
      </c>
      <c r="Q5" s="6">
        <f t="shared" si="0"/>
        <v>52</v>
      </c>
      <c r="R5" s="2" t="str">
        <f t="shared" si="1"/>
        <v>&gt; 50</v>
      </c>
      <c r="S5" s="25" t="s">
        <v>27</v>
      </c>
      <c r="T5" s="26" t="s">
        <v>26</v>
      </c>
      <c r="U5" s="29" t="s">
        <v>98</v>
      </c>
      <c r="V5" s="32" t="s">
        <v>124</v>
      </c>
      <c r="W5" s="32">
        <v>8125038945</v>
      </c>
      <c r="X5" s="17"/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0" t="s">
        <v>34</v>
      </c>
      <c r="N6"/>
      <c r="O6" s="22" t="s">
        <v>64</v>
      </c>
      <c r="P6" s="27" t="s">
        <v>150</v>
      </c>
      <c r="Q6" s="6">
        <f t="shared" si="0"/>
        <v>19</v>
      </c>
      <c r="R6" s="2" t="str">
        <f t="shared" si="1"/>
        <v>&lt; 21</v>
      </c>
      <c r="S6" s="24" t="s">
        <v>27</v>
      </c>
      <c r="T6" s="26" t="s">
        <v>26</v>
      </c>
      <c r="U6" s="28" t="s">
        <v>99</v>
      </c>
      <c r="V6" s="32" t="s">
        <v>125</v>
      </c>
      <c r="W6" s="32">
        <v>82250065339</v>
      </c>
      <c r="X6" s="16"/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0" t="s">
        <v>35</v>
      </c>
      <c r="N7"/>
      <c r="O7" s="22" t="s">
        <v>65</v>
      </c>
      <c r="P7" s="27" t="s">
        <v>150</v>
      </c>
      <c r="Q7" s="6">
        <f t="shared" si="0"/>
        <v>61</v>
      </c>
      <c r="R7" s="2" t="str">
        <f t="shared" si="1"/>
        <v>&gt; 50</v>
      </c>
      <c r="S7" s="24" t="s">
        <v>29</v>
      </c>
      <c r="T7" s="26" t="s">
        <v>26</v>
      </c>
      <c r="U7" s="28" t="s">
        <v>100</v>
      </c>
      <c r="V7" s="32" t="s">
        <v>126</v>
      </c>
      <c r="W7" s="32">
        <v>8125166473</v>
      </c>
      <c r="X7" s="17"/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36</v>
      </c>
      <c r="N8"/>
      <c r="O8" s="22" t="s">
        <v>66</v>
      </c>
      <c r="P8" s="27" t="s">
        <v>149</v>
      </c>
      <c r="Q8" s="6">
        <f t="shared" si="0"/>
        <v>23</v>
      </c>
      <c r="R8" s="2" t="str">
        <f t="shared" si="1"/>
        <v>21 - 30</v>
      </c>
      <c r="S8" s="24" t="s">
        <v>90</v>
      </c>
      <c r="T8" s="26" t="s">
        <v>26</v>
      </c>
      <c r="U8" s="28" t="s">
        <v>101</v>
      </c>
      <c r="V8" s="32" t="s">
        <v>127</v>
      </c>
      <c r="W8" s="32"/>
      <c r="X8" s="16"/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37</v>
      </c>
      <c r="N9"/>
      <c r="O9" s="22" t="s">
        <v>67</v>
      </c>
      <c r="P9" s="27" t="s">
        <v>150</v>
      </c>
      <c r="Q9" s="6">
        <f t="shared" si="0"/>
        <v>44</v>
      </c>
      <c r="R9" s="2" t="str">
        <f t="shared" si="1"/>
        <v>41 - 50</v>
      </c>
      <c r="S9" s="24" t="s">
        <v>28</v>
      </c>
      <c r="T9" s="26" t="s">
        <v>26</v>
      </c>
      <c r="U9" s="28" t="s">
        <v>102</v>
      </c>
      <c r="V9" s="32" t="s">
        <v>128</v>
      </c>
      <c r="W9" s="31">
        <v>8125043465</v>
      </c>
      <c r="X9" s="16"/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38</v>
      </c>
      <c r="N10"/>
      <c r="O10" s="22" t="s">
        <v>68</v>
      </c>
      <c r="P10" s="27" t="s">
        <v>150</v>
      </c>
      <c r="Q10" s="6">
        <f t="shared" si="0"/>
        <v>25</v>
      </c>
      <c r="R10" s="2" t="str">
        <f t="shared" si="1"/>
        <v>21 - 30</v>
      </c>
      <c r="S10" s="24" t="s">
        <v>27</v>
      </c>
      <c r="T10" s="26" t="s">
        <v>26</v>
      </c>
      <c r="U10" s="28" t="s">
        <v>103</v>
      </c>
      <c r="V10" s="32" t="s">
        <v>129</v>
      </c>
      <c r="W10" s="32">
        <v>85751959519</v>
      </c>
      <c r="X10" s="16"/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39</v>
      </c>
      <c r="N11"/>
      <c r="O11" s="22" t="s">
        <v>69</v>
      </c>
      <c r="P11" s="27" t="s">
        <v>150</v>
      </c>
      <c r="Q11" s="6">
        <f t="shared" si="0"/>
        <v>67</v>
      </c>
      <c r="R11" s="2" t="str">
        <f t="shared" si="1"/>
        <v>&gt; 50</v>
      </c>
      <c r="S11" s="24" t="s">
        <v>91</v>
      </c>
      <c r="T11" s="26" t="s">
        <v>26</v>
      </c>
      <c r="U11" s="28" t="s">
        <v>104</v>
      </c>
      <c r="V11" s="32" t="s">
        <v>130</v>
      </c>
      <c r="W11" s="31">
        <v>81348827659</v>
      </c>
      <c r="X11" s="16"/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40</v>
      </c>
      <c r="N12"/>
      <c r="O12" s="22" t="s">
        <v>70</v>
      </c>
      <c r="P12" s="27" t="s">
        <v>149</v>
      </c>
      <c r="Q12" s="6">
        <f t="shared" si="0"/>
        <v>19</v>
      </c>
      <c r="R12" s="2" t="str">
        <f t="shared" si="1"/>
        <v>&lt; 21</v>
      </c>
      <c r="S12" s="24" t="s">
        <v>27</v>
      </c>
      <c r="T12" s="26" t="s">
        <v>26</v>
      </c>
      <c r="U12" s="28" t="s">
        <v>105</v>
      </c>
      <c r="V12" s="32" t="s">
        <v>131</v>
      </c>
      <c r="W12" s="31">
        <v>85754094177</v>
      </c>
      <c r="X12" s="16"/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41</v>
      </c>
      <c r="N13"/>
      <c r="O13" s="22" t="s">
        <v>71</v>
      </c>
      <c r="P13" s="27" t="s">
        <v>150</v>
      </c>
      <c r="Q13" s="6">
        <f t="shared" si="0"/>
        <v>44</v>
      </c>
      <c r="R13" s="2" t="str">
        <f t="shared" si="1"/>
        <v>41 - 50</v>
      </c>
      <c r="S13" s="24" t="s">
        <v>29</v>
      </c>
      <c r="T13" s="26" t="s">
        <v>26</v>
      </c>
      <c r="U13" s="29" t="s">
        <v>106</v>
      </c>
      <c r="V13" s="32" t="s">
        <v>132</v>
      </c>
      <c r="W13" s="31">
        <v>81351214901</v>
      </c>
      <c r="X13" s="18"/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42</v>
      </c>
      <c r="N14"/>
      <c r="O14" s="22" t="s">
        <v>72</v>
      </c>
      <c r="P14" s="27" t="s">
        <v>150</v>
      </c>
      <c r="Q14" s="6">
        <f t="shared" si="0"/>
        <v>22</v>
      </c>
      <c r="R14" s="2" t="str">
        <f t="shared" si="1"/>
        <v>21 - 30</v>
      </c>
      <c r="S14" s="25" t="s">
        <v>27</v>
      </c>
      <c r="T14" s="26" t="s">
        <v>26</v>
      </c>
      <c r="U14" s="29" t="s">
        <v>107</v>
      </c>
      <c r="V14" s="32" t="s">
        <v>133</v>
      </c>
      <c r="W14" s="32">
        <v>85705460653</v>
      </c>
      <c r="X14" s="16"/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43</v>
      </c>
      <c r="N15"/>
      <c r="O15" s="22" t="s">
        <v>73</v>
      </c>
      <c r="P15" s="27" t="s">
        <v>149</v>
      </c>
      <c r="Q15" s="6">
        <f t="shared" si="0"/>
        <v>45</v>
      </c>
      <c r="R15" s="2" t="str">
        <f t="shared" si="1"/>
        <v>41 - 50</v>
      </c>
      <c r="S15" s="24" t="s">
        <v>28</v>
      </c>
      <c r="T15" s="26" t="s">
        <v>26</v>
      </c>
      <c r="U15" s="29" t="s">
        <v>108</v>
      </c>
      <c r="V15" s="32" t="s">
        <v>134</v>
      </c>
      <c r="W15" s="32">
        <v>8115004809</v>
      </c>
      <c r="X15" s="16"/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44</v>
      </c>
      <c r="N16"/>
      <c r="O16" s="22" t="s">
        <v>74</v>
      </c>
      <c r="P16" s="27" t="s">
        <v>149</v>
      </c>
      <c r="Q16" s="6"/>
      <c r="R16" s="2"/>
      <c r="S16" s="24" t="s">
        <v>28</v>
      </c>
      <c r="T16" s="26" t="s">
        <v>26</v>
      </c>
      <c r="U16" s="28" t="s">
        <v>109</v>
      </c>
      <c r="V16" s="32" t="s">
        <v>135</v>
      </c>
      <c r="W16" s="31">
        <v>85248720825</v>
      </c>
      <c r="X16" s="16"/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45</v>
      </c>
      <c r="N17"/>
      <c r="O17" s="22" t="s">
        <v>75</v>
      </c>
      <c r="P17" s="27" t="s">
        <v>149</v>
      </c>
      <c r="Q17" s="6">
        <f t="shared" si="0"/>
        <v>30</v>
      </c>
      <c r="R17" s="2" t="str">
        <f t="shared" si="1"/>
        <v>21 - 30</v>
      </c>
      <c r="S17" s="24" t="s">
        <v>27</v>
      </c>
      <c r="T17" s="26" t="s">
        <v>26</v>
      </c>
      <c r="U17" s="28" t="s">
        <v>110</v>
      </c>
      <c r="V17" s="32" t="s">
        <v>136</v>
      </c>
      <c r="W17" s="32">
        <v>81258986824</v>
      </c>
      <c r="X17" s="16"/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46</v>
      </c>
      <c r="N18"/>
      <c r="O18" s="22" t="s">
        <v>76</v>
      </c>
      <c r="P18" s="27" t="s">
        <v>149</v>
      </c>
      <c r="Q18" s="6">
        <f t="shared" si="0"/>
        <v>40</v>
      </c>
      <c r="R18" s="2" t="str">
        <f t="shared" si="1"/>
        <v>31 - 40</v>
      </c>
      <c r="S18" s="24" t="s">
        <v>27</v>
      </c>
      <c r="T18" s="26" t="s">
        <v>26</v>
      </c>
      <c r="U18" s="28" t="s">
        <v>111</v>
      </c>
      <c r="V18" s="32" t="s">
        <v>137</v>
      </c>
      <c r="W18" s="31">
        <v>81348318672</v>
      </c>
      <c r="X18" s="16"/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47</v>
      </c>
      <c r="N19"/>
      <c r="O19" s="22" t="s">
        <v>77</v>
      </c>
      <c r="P19" s="27" t="s">
        <v>149</v>
      </c>
      <c r="Q19" s="6">
        <f t="shared" si="0"/>
        <v>18</v>
      </c>
      <c r="R19" s="2" t="str">
        <f t="shared" si="1"/>
        <v>&lt; 21</v>
      </c>
      <c r="S19" s="24" t="s">
        <v>27</v>
      </c>
      <c r="T19" s="26" t="s">
        <v>26</v>
      </c>
      <c r="U19" s="28" t="s">
        <v>111</v>
      </c>
      <c r="V19" s="32" t="s">
        <v>138</v>
      </c>
      <c r="W19" s="32">
        <v>82254065243</v>
      </c>
      <c r="X19" s="16"/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48</v>
      </c>
      <c r="N20"/>
      <c r="O20" s="22" t="s">
        <v>78</v>
      </c>
      <c r="P20" s="27" t="s">
        <v>150</v>
      </c>
      <c r="Q20" s="6">
        <f t="shared" si="0"/>
        <v>29</v>
      </c>
      <c r="R20" s="2" t="str">
        <f t="shared" si="1"/>
        <v>21 - 30</v>
      </c>
      <c r="S20" s="24"/>
      <c r="T20" s="26" t="s">
        <v>92</v>
      </c>
      <c r="U20" s="28"/>
      <c r="V20" s="31"/>
      <c r="W20" s="31"/>
      <c r="X20" s="16"/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49</v>
      </c>
      <c r="N21"/>
      <c r="O21" s="22" t="s">
        <v>79</v>
      </c>
      <c r="P21" s="27" t="s">
        <v>150</v>
      </c>
      <c r="Q21" s="6">
        <f t="shared" si="0"/>
        <v>57</v>
      </c>
      <c r="R21" s="2" t="str">
        <f t="shared" si="1"/>
        <v>&gt; 50</v>
      </c>
      <c r="S21" s="24" t="s">
        <v>28</v>
      </c>
      <c r="T21" s="26" t="s">
        <v>93</v>
      </c>
      <c r="U21" s="29" t="s">
        <v>112</v>
      </c>
      <c r="V21" s="32" t="s">
        <v>139</v>
      </c>
      <c r="W21" s="31">
        <v>813484964971</v>
      </c>
      <c r="X21" s="16"/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50</v>
      </c>
      <c r="N22"/>
      <c r="O22" s="22" t="s">
        <v>80</v>
      </c>
      <c r="P22" s="27" t="s">
        <v>150</v>
      </c>
      <c r="Q22" s="6">
        <f t="shared" si="0"/>
        <v>49</v>
      </c>
      <c r="R22" s="2" t="str">
        <f t="shared" si="1"/>
        <v>41 - 50</v>
      </c>
      <c r="S22" s="24" t="s">
        <v>28</v>
      </c>
      <c r="T22" s="26" t="s">
        <v>26</v>
      </c>
      <c r="U22" s="29"/>
      <c r="V22" s="32" t="s">
        <v>140</v>
      </c>
      <c r="W22" s="32">
        <v>8125102084</v>
      </c>
      <c r="X22" s="16"/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51</v>
      </c>
      <c r="N23"/>
      <c r="O23" s="22" t="s">
        <v>81</v>
      </c>
      <c r="P23" s="27" t="s">
        <v>149</v>
      </c>
      <c r="Q23" s="6">
        <f t="shared" si="0"/>
        <v>30</v>
      </c>
      <c r="R23" s="2" t="str">
        <f t="shared" si="1"/>
        <v>21 - 30</v>
      </c>
      <c r="S23" s="25" t="s">
        <v>28</v>
      </c>
      <c r="T23" s="26" t="s">
        <v>26</v>
      </c>
      <c r="U23" s="29" t="s">
        <v>113</v>
      </c>
      <c r="V23" s="32" t="s">
        <v>141</v>
      </c>
      <c r="W23" s="32">
        <v>82254766858</v>
      </c>
      <c r="X23" s="16"/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52</v>
      </c>
      <c r="N24"/>
      <c r="O24" s="22" t="s">
        <v>82</v>
      </c>
      <c r="P24" s="27" t="s">
        <v>150</v>
      </c>
      <c r="Q24" s="6">
        <f t="shared" si="0"/>
        <v>44</v>
      </c>
      <c r="R24" s="2" t="str">
        <f t="shared" si="1"/>
        <v>41 - 50</v>
      </c>
      <c r="S24" s="25" t="s">
        <v>28</v>
      </c>
      <c r="T24" s="26" t="s">
        <v>94</v>
      </c>
      <c r="U24" s="28" t="s">
        <v>114</v>
      </c>
      <c r="V24" s="32" t="s">
        <v>142</v>
      </c>
      <c r="W24" s="32">
        <v>82157736050</v>
      </c>
      <c r="X24" s="18"/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53</v>
      </c>
      <c r="N25"/>
      <c r="O25" s="22" t="s">
        <v>83</v>
      </c>
      <c r="P25" s="27" t="s">
        <v>150</v>
      </c>
      <c r="Q25" s="6">
        <f t="shared" si="0"/>
        <v>22</v>
      </c>
      <c r="R25" s="2" t="str">
        <f t="shared" si="1"/>
        <v>21 - 30</v>
      </c>
      <c r="S25" s="24"/>
      <c r="T25" s="26" t="s">
        <v>93</v>
      </c>
      <c r="U25" s="28"/>
      <c r="V25" s="31"/>
      <c r="W25" s="31"/>
      <c r="X25" s="16"/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54</v>
      </c>
      <c r="N26"/>
      <c r="O26" s="22" t="s">
        <v>84</v>
      </c>
      <c r="P26" s="27" t="s">
        <v>149</v>
      </c>
      <c r="Q26" s="6">
        <f t="shared" si="0"/>
        <v>37</v>
      </c>
      <c r="R26" s="2" t="str">
        <f t="shared" si="1"/>
        <v>31 - 40</v>
      </c>
      <c r="S26" s="24" t="s">
        <v>27</v>
      </c>
      <c r="T26" s="26" t="s">
        <v>26</v>
      </c>
      <c r="U26" s="29" t="s">
        <v>115</v>
      </c>
      <c r="V26" s="32" t="s">
        <v>143</v>
      </c>
      <c r="W26" s="32">
        <v>85248710546</v>
      </c>
      <c r="X26" s="18"/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55</v>
      </c>
      <c r="N27"/>
      <c r="O27" s="22" t="s">
        <v>85</v>
      </c>
      <c r="P27" s="27" t="s">
        <v>150</v>
      </c>
      <c r="Q27" s="6">
        <f t="shared" si="0"/>
        <v>42</v>
      </c>
      <c r="R27" s="2" t="str">
        <f t="shared" si="1"/>
        <v>41 - 50</v>
      </c>
      <c r="S27" s="24" t="s">
        <v>28</v>
      </c>
      <c r="T27" s="26" t="s">
        <v>26</v>
      </c>
      <c r="U27" s="29" t="s">
        <v>116</v>
      </c>
      <c r="V27" s="32" t="s">
        <v>144</v>
      </c>
      <c r="W27" s="31"/>
      <c r="X27" s="16"/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56</v>
      </c>
      <c r="N28"/>
      <c r="O28" s="22" t="s">
        <v>86</v>
      </c>
      <c r="P28" s="27" t="s">
        <v>150</v>
      </c>
      <c r="Q28" s="6">
        <f t="shared" si="0"/>
        <v>49</v>
      </c>
      <c r="R28" s="2" t="str">
        <f t="shared" si="1"/>
        <v>41 - 50</v>
      </c>
      <c r="S28" s="25" t="s">
        <v>27</v>
      </c>
      <c r="T28" s="26" t="s">
        <v>26</v>
      </c>
      <c r="U28" s="29" t="s">
        <v>117</v>
      </c>
      <c r="V28" s="32" t="s">
        <v>145</v>
      </c>
      <c r="W28" s="31">
        <v>82152226847</v>
      </c>
      <c r="X28" s="16"/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57</v>
      </c>
      <c r="N29"/>
      <c r="O29" s="22" t="s">
        <v>87</v>
      </c>
      <c r="P29" s="27" t="s">
        <v>150</v>
      </c>
      <c r="Q29" s="6">
        <f t="shared" si="0"/>
        <v>28</v>
      </c>
      <c r="R29" s="2" t="str">
        <f t="shared" si="1"/>
        <v>21 - 30</v>
      </c>
      <c r="S29" s="24" t="s">
        <v>27</v>
      </c>
      <c r="T29" s="26" t="s">
        <v>26</v>
      </c>
      <c r="U29" s="29" t="s">
        <v>118</v>
      </c>
      <c r="V29" s="32" t="s">
        <v>146</v>
      </c>
      <c r="W29" s="31">
        <v>82254837800</v>
      </c>
      <c r="X29" s="16"/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58</v>
      </c>
      <c r="N30"/>
      <c r="O30" s="22" t="s">
        <v>88</v>
      </c>
      <c r="P30" s="27" t="s">
        <v>150</v>
      </c>
      <c r="Q30" s="6">
        <f t="shared" si="0"/>
        <v>40</v>
      </c>
      <c r="R30" s="2" t="str">
        <f t="shared" si="1"/>
        <v>31 - 40</v>
      </c>
      <c r="S30" s="24" t="s">
        <v>90</v>
      </c>
      <c r="T30" s="26" t="s">
        <v>26</v>
      </c>
      <c r="U30" s="28" t="s">
        <v>119</v>
      </c>
      <c r="V30" s="32" t="s">
        <v>147</v>
      </c>
      <c r="W30" s="31">
        <v>85348349221</v>
      </c>
      <c r="X30" s="16"/>
      <c r="Y30" s="14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59</v>
      </c>
      <c r="N31"/>
      <c r="O31" s="22" t="s">
        <v>89</v>
      </c>
      <c r="P31" s="27" t="s">
        <v>150</v>
      </c>
      <c r="Q31" s="6"/>
      <c r="R31" s="2"/>
      <c r="S31" s="24"/>
      <c r="T31" s="26" t="s">
        <v>26</v>
      </c>
      <c r="U31" s="29" t="s">
        <v>120</v>
      </c>
      <c r="V31" s="32" t="s">
        <v>148</v>
      </c>
      <c r="W31" s="31">
        <v>87815855448</v>
      </c>
      <c r="X31" s="19"/>
      <c r="Y31" s="15"/>
    </row>
    <row r="32" spans="1:25" ht="16.5" thickTop="1" x14ac:dyDescent="0.25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2016-09-27T02:06:29Z</dcterms:modified>
  <dc:language>en-US</dc:language>
</cp:coreProperties>
</file>