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Q2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18" i="1"/>
  <c r="R22" i="1"/>
  <c r="R25" i="1"/>
  <c r="R26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<sst xmlns="http://schemas.openxmlformats.org/spreadsheetml/2006/main" count="471" uniqueCount="232">
  <si>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</si>
  <si>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</si>
  <si>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</si>
  <si>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</si>
  <si>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</si>
  <si>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</si>
  <si>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</si>
  <si>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</si>
  <si>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</si>
  <si>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</si>
  <si>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</si>
  <si>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</si>
  <si>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</si>
  <si>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</si>
  <si>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</si>
  <si>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</si>
  <si>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</si>
  <si>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</si>
  <si>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</si>
  <si>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</si>
  <si>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</si>
  <si>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</si>
  <si>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</si>
  <si>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</si>
  <si>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</si>
  <si>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</si>
  <si>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</si>
  <si>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Islam</t>
  </si>
  <si>
    <t>Supatmi</t>
  </si>
  <si>
    <t>Indrastuti Zaenab</t>
  </si>
  <si>
    <t>Painem</t>
  </si>
  <si>
    <t>Susie Hendrasti</t>
  </si>
  <si>
    <t>Chuntjoro Prio hartono</t>
  </si>
  <si>
    <t>Sri Mulyani</t>
  </si>
  <si>
    <t>Sulastri</t>
  </si>
  <si>
    <t>Endang Pudyastuti</t>
  </si>
  <si>
    <t>Karyati</t>
  </si>
  <si>
    <t>Wahyu Rumayanti</t>
  </si>
  <si>
    <t>Suyanto</t>
  </si>
  <si>
    <t>Sumadi Priyo Wiyono</t>
  </si>
  <si>
    <t>Dony Dwinanto</t>
  </si>
  <si>
    <t>Sri Wahyuni</t>
  </si>
  <si>
    <t>Sukini</t>
  </si>
  <si>
    <t>Sri Hartono</t>
  </si>
  <si>
    <t>Susilowati</t>
  </si>
  <si>
    <t>Suryanto</t>
  </si>
  <si>
    <t>Nanik</t>
  </si>
  <si>
    <t>Lilie Galuh Kusuma</t>
  </si>
  <si>
    <t>Maryanto</t>
  </si>
  <si>
    <t>Suyato</t>
  </si>
  <si>
    <t>Bagus Dewantoro</t>
  </si>
  <si>
    <t>Puri Joko Triyadi</t>
  </si>
  <si>
    <t>Sugiyatni</t>
  </si>
  <si>
    <t>F. Budi Margiatmo</t>
  </si>
  <si>
    <t>Y. Andika Bayu Kurniawan</t>
  </si>
  <si>
    <t>Sutini</t>
  </si>
  <si>
    <t>Agus Suyanto</t>
  </si>
  <si>
    <t>Zainu Shoim</t>
  </si>
  <si>
    <t>Eni Tri Hastuti</t>
  </si>
  <si>
    <t>Kusmiyati</t>
  </si>
  <si>
    <t>Indra Hanung Subroto H</t>
  </si>
  <si>
    <t>Rizki Adhitio</t>
  </si>
  <si>
    <t>Sri Rahayu</t>
  </si>
  <si>
    <t>Maudy Tri Adinda</t>
  </si>
  <si>
    <t>Pidik Ribut Riyanto</t>
  </si>
  <si>
    <t>Triyatno</t>
  </si>
  <si>
    <t>Agatha Ratri Kiblatin</t>
  </si>
  <si>
    <t>Karanganyar, 20 Mei 1969</t>
  </si>
  <si>
    <t>Jakarta, 30 Januari 1972</t>
  </si>
  <si>
    <t>Karanganyar, 10 November 1978</t>
  </si>
  <si>
    <t>Karanganyar, 04 Oktober 1970</t>
  </si>
  <si>
    <t>Ponorogo, 23 September 1969</t>
  </si>
  <si>
    <t>Karanganyar, 12 Februari 1982</t>
  </si>
  <si>
    <t>karanganyar, 26 Juli 1983</t>
  </si>
  <si>
    <t>Karanganyar, 31 Januari 1972</t>
  </si>
  <si>
    <t>Karanganyar, 18 Desember 1956</t>
  </si>
  <si>
    <t>karanganyar, 02 Februari 1994</t>
  </si>
  <si>
    <t>Karanganyar, 26 Aplir 1980</t>
  </si>
  <si>
    <t>Sukoharjo, 10 Maret 1951</t>
  </si>
  <si>
    <t>Cirebon, 06 Sepember 1975</t>
  </si>
  <si>
    <t>Karanganyar, 24 April 1977</t>
  </si>
  <si>
    <t>Karanganyar, 01 Juli 1974</t>
  </si>
  <si>
    <t>karanganyar, 22 April 1975</t>
  </si>
  <si>
    <t>Karanganyar, 21 Juni 1963</t>
  </si>
  <si>
    <t>Semarang, 22 September 1971</t>
  </si>
  <si>
    <t>Karanganyar, 17 Maret 1988</t>
  </si>
  <si>
    <t>karanganyar, 02 Juli 1982</t>
  </si>
  <si>
    <t>Rembang, 05 Maret 1974</t>
  </si>
  <si>
    <t>karanganyar, 22 Juli 1986</t>
  </si>
  <si>
    <t>Karanganyar, 30 Desember 1959</t>
  </si>
  <si>
    <t>Kediri, 12 Januari 1980</t>
  </si>
  <si>
    <t>Karanganyar, 30 Mei 1979</t>
  </si>
  <si>
    <t>Karanganyar, September 1978</t>
  </si>
  <si>
    <t>karanganyar, 16 Juli 1979</t>
  </si>
  <si>
    <t>karanganyar, 23 Mei 1993</t>
  </si>
  <si>
    <t>Karanganyar, 31 Desember 1968</t>
  </si>
  <si>
    <t>karanganyar, 21 Agustus 1986</t>
  </si>
  <si>
    <t>Karanganyar, 12 Desember 1981</t>
  </si>
  <si>
    <t>Karanganyar, 12 Mei 1981</t>
  </si>
  <si>
    <t>karanganyar, 16 Aplir 1973</t>
  </si>
  <si>
    <t>Karanganyar, 18 Februari 1994</t>
  </si>
  <si>
    <t>Jakarta, 18 Juli 1987</t>
  </si>
  <si>
    <t>Magelang, 11 April 1968</t>
  </si>
  <si>
    <t>Jakarta, 06 Desember 1996</t>
  </si>
  <si>
    <t>Karanganyar, 16 Maret 1995</t>
  </si>
  <si>
    <t>karanganyar, 16 Januari 1991</t>
  </si>
  <si>
    <t>Yogyakarta, 29 Desember 1969</t>
  </si>
  <si>
    <t>Kristen</t>
  </si>
  <si>
    <t>Katholik</t>
  </si>
  <si>
    <t>BMW Karanganyar</t>
  </si>
  <si>
    <t>Klangon Wetan Rt003 Rw001, Gantiwatno</t>
  </si>
  <si>
    <t>085725370767</t>
  </si>
  <si>
    <t>Ngepes Rt001/Rw004, Ayamdopo Karanganyar</t>
  </si>
  <si>
    <t>082134930349</t>
  </si>
  <si>
    <t>Mojo Rt003/Rw011, Jantiharjo Karanganyar</t>
  </si>
  <si>
    <t>081804486743</t>
  </si>
  <si>
    <t>Kadipiro Asri Rt001/Rw009, Bejen karanganyar</t>
  </si>
  <si>
    <t>081399931813</t>
  </si>
  <si>
    <t>Karangmojo Rt006/Rw002, Karangmojo Tasikmadu</t>
  </si>
  <si>
    <t>081250029312</t>
  </si>
  <si>
    <t>Kenteng Rt004/Rw004, Karangbangun Matesih</t>
  </si>
  <si>
    <t>085293293612</t>
  </si>
  <si>
    <t>Talun Rt003/Rw006, Karangbangun Matesih</t>
  </si>
  <si>
    <t>085291120367</t>
  </si>
  <si>
    <t>Badranasri Rt001/Rw012, Cangakan Karanganyar</t>
  </si>
  <si>
    <t>085867237595</t>
  </si>
  <si>
    <t>endangninuk@yahoo.com</t>
  </si>
  <si>
    <t>Popongan Rt003/Rw008, Popongan Karanganyar</t>
  </si>
  <si>
    <t>085702383242</t>
  </si>
  <si>
    <t xml:space="preserve">Pandeyan Rt007/Rw006, Pandeyan Tasikmadu </t>
  </si>
  <si>
    <t>08121590225</t>
  </si>
  <si>
    <t>MayaruMayanti@gmail.com</t>
  </si>
  <si>
    <t>Pandeyan Rt004/Rw006, Pandeyan Tasikmadu</t>
  </si>
  <si>
    <t>085799367296</t>
  </si>
  <si>
    <t>pandeyan Rt003/Rw006, Pandeyan Tasikmadu</t>
  </si>
  <si>
    <t>087836293003</t>
  </si>
  <si>
    <t>Sabrang Wetan Rt002/Rw014, Matesih kab.Karanganyar</t>
  </si>
  <si>
    <t>085229913799</t>
  </si>
  <si>
    <t>Cangakan Rt003/Rw004, Cangakan karanganyar</t>
  </si>
  <si>
    <t>087836471240</t>
  </si>
  <si>
    <t>Tambong Rt002/Rw013, Bangsri Karanganyar</t>
  </si>
  <si>
    <t>082326037744</t>
  </si>
  <si>
    <t>Banjarsari Rt002/Rw009, Tawangmangu</t>
  </si>
  <si>
    <t>081329638147</t>
  </si>
  <si>
    <t>Klangon Wetan Rt001/Rw001, Gantiwarno Matesih</t>
  </si>
  <si>
    <t>085642063037</t>
  </si>
  <si>
    <t>Jl.Kenanga No.22 Rt007/Rw018, Jaten Karanganyar</t>
  </si>
  <si>
    <t>085728803027</t>
  </si>
  <si>
    <t>Ds.Klangon Kulon Rt002/Rw002, gantiwarno Matesih Karanganyar</t>
  </si>
  <si>
    <t>085293039988</t>
  </si>
  <si>
    <t>Dusun Tangkluk Rt003/Rw001, Jumantoro, Jumapolo</t>
  </si>
  <si>
    <t>082329539598</t>
  </si>
  <si>
    <t>Lemah Bank Rt003/Rw001, Bangsri, Karanganyar</t>
  </si>
  <si>
    <t>081804440666</t>
  </si>
  <si>
    <t>Salam Rt002/Rw003, Cilimulyo, Ngargoyoso, karanganyar</t>
  </si>
  <si>
    <t>085713291948</t>
  </si>
  <si>
    <t>Sabrang Wetan Rt001/Rw014, Matesih, Matesih, karanganyar</t>
  </si>
  <si>
    <t>085229693705</t>
  </si>
  <si>
    <t>Perum Manggeh Rt004/Rw003, Lalung, Karanganyar</t>
  </si>
  <si>
    <t>082137259709</t>
  </si>
  <si>
    <t>basdewa80@gmail.com</t>
  </si>
  <si>
    <t>Tegal Winangun Rt002/Rw013, Tegalgede, Karanganyar</t>
  </si>
  <si>
    <t>085725537565</t>
  </si>
  <si>
    <t>081229823812</t>
  </si>
  <si>
    <t>Badran Mulyo Rt003/Rw014, Lalung, karanganyar</t>
  </si>
  <si>
    <t>0857253370747</t>
  </si>
  <si>
    <t>fransiskus.boedhil16@gmail.com</t>
  </si>
  <si>
    <t>0271494706</t>
  </si>
  <si>
    <t>DIKABAYU99@gmail.co,</t>
  </si>
  <si>
    <t>Lemah Bang Rt003/Rw011, Tegalgede, karanganyar</t>
  </si>
  <si>
    <t>Badran Mulyo Rt002/Rw014, Lalung, karanganyar</t>
  </si>
  <si>
    <t>085647234081</t>
  </si>
  <si>
    <t>guzhikkhan@gmail.com</t>
  </si>
  <si>
    <t>Karangmojo Rt00/Rw001, Karangmojo, Tasikmadu, karanganyar</t>
  </si>
  <si>
    <t>089647485007</t>
  </si>
  <si>
    <t>cdimejo@gmail.com</t>
  </si>
  <si>
    <t>Sabrang Wetan Rt002/Rw014, Matesih, Matesih, kab.Karanganyar</t>
  </si>
  <si>
    <t>082327341678</t>
  </si>
  <si>
    <t>Pandeyan Rt003/Rw006, Pandeyan, Tasikmadu, Karanganyar</t>
  </si>
  <si>
    <t>081567608218</t>
  </si>
  <si>
    <t>Cangakan Rt002/Rw006, Cangakan, Karanganyar</t>
  </si>
  <si>
    <t>081210431581</t>
  </si>
  <si>
    <t>indrahanung@gmail.com</t>
  </si>
  <si>
    <t>Jl.Manggis 10 No.190 Rt005/Rw020, Ngringo, Jaten, karanganyar</t>
  </si>
  <si>
    <t>085781078697</t>
  </si>
  <si>
    <t>adhitiorizki@gmail.com</t>
  </si>
  <si>
    <t>Jl.Manggis 10 No.190 Rt004/Rw020, Ngringo, Jaten, karanganyar</t>
  </si>
  <si>
    <t>081284376059</t>
  </si>
  <si>
    <t>08122603007</t>
  </si>
  <si>
    <t>Tempurrejo Rt005/Rw006, Sambirejo, Jumantono</t>
  </si>
  <si>
    <t>085782820094</t>
  </si>
  <si>
    <t>087836874222</t>
  </si>
  <si>
    <t>Kalong Kulon RT002/Rw014, Papahan, Tasikmadu</t>
  </si>
  <si>
    <t>085643954700</t>
  </si>
  <si>
    <t>SLTA</t>
  </si>
  <si>
    <t>SLTP</t>
  </si>
  <si>
    <t>SD</t>
  </si>
  <si>
    <t>Menjahit</t>
  </si>
  <si>
    <t>Bakso Ikan</t>
  </si>
  <si>
    <t>Salon</t>
  </si>
  <si>
    <t>Ternak Puyuh Peterur</t>
  </si>
  <si>
    <t>Kripik Telo &amp; Kripik Bayam</t>
  </si>
  <si>
    <t>Keripik</t>
  </si>
  <si>
    <t>Warung Makan &amp; Jus Buah</t>
  </si>
  <si>
    <t>Kerajinan</t>
  </si>
  <si>
    <t>Jamur Tiram</t>
  </si>
  <si>
    <t>Ternak Bebek Pedaging</t>
  </si>
  <si>
    <t>Budidaya lele</t>
  </si>
  <si>
    <t>Ternak burung love bird</t>
  </si>
  <si>
    <t>Laundry dan salon</t>
  </si>
  <si>
    <t>Minuman Isntan</t>
  </si>
  <si>
    <t>Aneka cemilan</t>
  </si>
  <si>
    <t>Bengkel tambal ban</t>
  </si>
  <si>
    <t>Kue Basah (Makanan)</t>
  </si>
  <si>
    <t>Bengkel motor</t>
  </si>
  <si>
    <t>Aneka Snack dan roti</t>
  </si>
  <si>
    <t>Bandeng Presto 'FEBEECA"</t>
  </si>
  <si>
    <t>Laundry dan Tapen Ketan</t>
  </si>
  <si>
    <t>Mie Basah, Pangsit &amp; Stik</t>
  </si>
  <si>
    <t>HICK</t>
  </si>
  <si>
    <t>Budidaya ikan air tawar</t>
  </si>
  <si>
    <t>Budidaya Burung love bird</t>
  </si>
  <si>
    <t>Dagang</t>
  </si>
  <si>
    <t>Service HP</t>
  </si>
  <si>
    <t>Minuman Empon-empon</t>
  </si>
  <si>
    <t>Budidaya Jamur tiram</t>
  </si>
  <si>
    <t>IT dan desain</t>
  </si>
  <si>
    <t>Jual-beli Online Kosmetik &amp; Tas</t>
  </si>
  <si>
    <t>Ternak Ayam</t>
  </si>
  <si>
    <t>Boqu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</si>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</sst>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5" fillId="0" borderId="2" xfId="5" quotePrefix="1" applyBorder="1" applyAlignment="1">
      <alignment vertical="center"/>
    </xf>
    <xf numFmtId="0" fontId="5" fillId="0" borderId="2" xfId="5" applyBorder="1" applyAlignment="1">
      <alignment vertical="center" wrapText="1"/>
    </xf>
    <xf numFmtId="0" fontId="11" fillId="0" borderId="0" xfId="0" applyFont="1" applyAlignment="1"/>
    <xf numFmtId="0" fontId="11" fillId="0" borderId="1" xfId="0" applyFont="1" applyBorder="1"/>
    <xf numFmtId="0" fontId="12" fillId="0" borderId="3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4" fillId="0" borderId="2" xfId="6" applyFont="1" applyBorder="1" applyAlignment="1">
      <alignment horizontal="left"/>
    </xf>
    <xf numFmtId="3" fontId="13" fillId="3" borderId="3" xfId="8" applyNumberFormat="1" applyFont="1" applyFill="1" applyBorder="1" applyAlignment="1">
      <alignment horizontal="left" vertical="center" wrapText="1"/>
    </xf>
    <xf numFmtId="3" fontId="13" fillId="3" borderId="2" xfId="8" applyNumberFormat="1" applyFont="1" applyFill="1" applyBorder="1" applyAlignment="1">
      <alignment horizontal="left" vertical="center" wrapText="1"/>
    </xf>
    <xf numFmtId="0" fontId="12" fillId="0" borderId="3" xfId="8" applyFont="1" applyBorder="1" applyAlignment="1">
      <alignment horizontal="left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3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9" applyBorder="1" applyAlignment="1">
      <alignment horizontal="left" vertical="center" wrapText="1"/>
    </xf>
    <xf numFmtId="0" fontId="2" fillId="0" borderId="2" xfId="9" applyBorder="1" applyAlignment="1">
      <alignment horizontal="left" vertical="center" wrapText="1"/>
    </xf>
    <xf numFmtId="0" fontId="2" fillId="0" borderId="2" xfId="9" applyBorder="1" applyAlignment="1">
      <alignment horizontal="center" vertical="center" wrapText="1"/>
    </xf>
    <xf numFmtId="0" fontId="2" fillId="0" borderId="2" xfId="9" applyBorder="1" applyAlignment="1">
      <alignment horizontal="center" vertical="center" wrapText="1"/>
    </xf>
    <xf numFmtId="0" fontId="2" fillId="0" borderId="2" xfId="9" applyBorder="1" applyAlignment="1">
      <alignment horizontal="left" vertical="center" wrapText="1"/>
    </xf>
    <xf numFmtId="0" fontId="2" fillId="0" borderId="2" xfId="9" applyBorder="1" applyAlignment="1">
      <alignment horizontal="center" vertical="center" wrapText="1"/>
    </xf>
    <xf numFmtId="0" fontId="2" fillId="0" borderId="2" xfId="9" applyBorder="1" applyAlignment="1">
      <alignment horizontal="left" vertical="center" wrapText="1"/>
    </xf>
    <xf numFmtId="0" fontId="15" fillId="0" borderId="2" xfId="10" applyBorder="1" applyAlignment="1" applyProtection="1">
      <alignment horizontal="left" vertical="center" wrapText="1"/>
    </xf>
    <xf numFmtId="0" fontId="2" fillId="0" borderId="2" xfId="9" applyBorder="1" applyAlignment="1">
      <alignment horizontal="left" vertical="center" wrapText="1"/>
    </xf>
    <xf numFmtId="0" fontId="1" fillId="0" borderId="2" xfId="11" applyBorder="1"/>
    <xf numFmtId="0" fontId="1" fillId="0" borderId="2" xfId="11" applyBorder="1"/>
    <xf numFmtId="0" fontId="1" fillId="0" borderId="2" xfId="11" applyBorder="1"/>
    <xf numFmtId="0" fontId="1" fillId="0" borderId="2" xfId="11" applyBorder="1"/>
    <xf numFmtId="0" fontId="1" fillId="0" borderId="2" xfId="11" applyBorder="1"/>
    <xf numFmtId="0" fontId="1" fillId="0" borderId="2" xfId="11" applyBorder="1"/>
    <xf numFmtId="0" fontId="15" fillId="0" borderId="2" xfId="10" applyBorder="1" applyAlignment="1" applyProtection="1"/>
    <xf numFmtId="0" fontId="1" fillId="0" borderId="2" xfId="11" quotePrefix="1" applyBorder="1"/>
    <xf numFmtId="0" fontId="1" fillId="0" borderId="2" xfId="11" applyBorder="1"/>
    <xf numFmtId="0" fontId="1" fillId="0" borderId="2" xfId="11" applyBorder="1"/>
  </cellXfs>
  <cellStyles count="12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hanung@gmail.com" TargetMode="External"/><Relationship Id="rId3" Type="http://schemas.openxmlformats.org/officeDocument/2006/relationships/hyperlink" Target="mailto:basdewa80@gmail.com" TargetMode="External"/><Relationship Id="rId7" Type="http://schemas.openxmlformats.org/officeDocument/2006/relationships/hyperlink" Target="mailto:cdimejo@gmail.com" TargetMode="External"/><Relationship Id="rId2" Type="http://schemas.openxmlformats.org/officeDocument/2006/relationships/hyperlink" Target="mailto:MayaruMayanti@gmail.com" TargetMode="External"/><Relationship Id="rId1" Type="http://schemas.openxmlformats.org/officeDocument/2006/relationships/hyperlink" Target="mailto:endangninuk@yahoo.com" TargetMode="External"/><Relationship Id="rId6" Type="http://schemas.openxmlformats.org/officeDocument/2006/relationships/hyperlink" Target="mailto:guzhikkhan@gmail.com" TargetMode="External"/><Relationship Id="rId5" Type="http://schemas.openxmlformats.org/officeDocument/2006/relationships/hyperlink" Target="mailto:DIKABAYU99@gmail.co,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fransiskus.boedhil16@gmail.com" TargetMode="External"/><Relationship Id="rId9" Type="http://schemas.openxmlformats.org/officeDocument/2006/relationships/hyperlink" Target="mailto:adhitioriz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M1" zoomScale="75" zoomScaleNormal="75" workbookViewId="0">
      <selection activeCell="S33" sqref="S33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2"/>
    <col min="14" max="14" width="6.85546875" style="1" customWidth="1"/>
    <col min="15" max="15" width="24.28515625" style="12"/>
    <col min="16" max="16" width="12" style="1"/>
    <col min="17" max="17" width="9.7109375" style="1" customWidth="1"/>
    <col min="18" max="18" width="11.5703125" style="1"/>
    <col min="19" max="19" width="14.42578125" style="28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3" t="s">
        <v>12</v>
      </c>
      <c r="N1" s="3" t="s">
        <v>13</v>
      </c>
      <c r="O1" s="13" t="s">
        <v>14</v>
      </c>
      <c r="P1" s="3" t="s">
        <v>15</v>
      </c>
      <c r="Q1" s="3" t="s">
        <v>16</v>
      </c>
      <c r="R1" s="3" t="s">
        <v>17</v>
      </c>
      <c r="S1" s="2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39" t="s">
        <v>28</v>
      </c>
      <c r="N2"/>
      <c r="O2" s="40" t="s">
        <v>67</v>
      </c>
      <c r="P2" s="42" t="s">
        <v>230</v>
      </c>
      <c r="Q2" s="6">
        <f>2016-VALUE(RIGHT(O2,4))</f>
        <v>47</v>
      </c>
      <c r="R2" t="str">
        <f>IF(Q2&lt;21,"&lt; 21",IF(Q2&lt;=30,"21 - 30",IF(Q2&lt;=40,"31 - 40",IF(Q2&lt;=50,"41 - 50","&gt; 50" ))))</f>
        <v>41 - 50</v>
      </c>
      <c r="S2" s="47" t="s">
        <v>194</v>
      </c>
      <c r="T2" s="41" t="s">
        <v>27</v>
      </c>
      <c r="U2" s="43" t="s">
        <v>109</v>
      </c>
      <c r="V2" s="44" t="s">
        <v>110</v>
      </c>
      <c r="W2" s="46" t="s">
        <v>111</v>
      </c>
      <c r="X2" s="44"/>
      <c r="Y2" s="48" t="s">
        <v>197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39" t="s">
        <v>29</v>
      </c>
      <c r="N3"/>
      <c r="O3" s="40" t="s">
        <v>68</v>
      </c>
      <c r="P3" s="42" t="s">
        <v>230</v>
      </c>
      <c r="Q3" s="6">
        <f t="shared" ref="Q3:Q66" si="0">2016-VALUE(RIGHT(O3,4))</f>
        <v>44</v>
      </c>
      <c r="R3" s="2" t="str">
        <f t="shared" ref="R3:R66" si="1">IF(Q3&lt;21,"&lt; 21",IF(Q3&lt;=30,"21 - 30",IF(Q3&lt;=40,"31 - 40",IF(Q3&lt;=50,"41 - 50","&gt; 50" ))))</f>
        <v>41 - 50</v>
      </c>
      <c r="S3" s="47" t="s">
        <v>194</v>
      </c>
      <c r="T3" s="41" t="s">
        <v>27</v>
      </c>
      <c r="U3" s="43" t="s">
        <v>109</v>
      </c>
      <c r="V3" s="44" t="s">
        <v>112</v>
      </c>
      <c r="W3" s="46" t="s">
        <v>113</v>
      </c>
      <c r="X3" s="44"/>
      <c r="Y3" s="48" t="s">
        <v>197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39" t="s">
        <v>30</v>
      </c>
      <c r="N4"/>
      <c r="O4" s="40" t="s">
        <v>69</v>
      </c>
      <c r="P4" s="42" t="s">
        <v>230</v>
      </c>
      <c r="Q4" s="6">
        <f t="shared" si="0"/>
        <v>38</v>
      </c>
      <c r="R4" s="2" t="str">
        <f t="shared" si="1"/>
        <v>31 - 40</v>
      </c>
      <c r="S4" s="47" t="s">
        <v>195</v>
      </c>
      <c r="T4" s="41" t="s">
        <v>27</v>
      </c>
      <c r="U4" s="43" t="s">
        <v>109</v>
      </c>
      <c r="V4" s="44" t="s">
        <v>114</v>
      </c>
      <c r="W4" s="46" t="s">
        <v>115</v>
      </c>
      <c r="X4" s="44"/>
      <c r="Y4" s="48" t="s">
        <v>198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39" t="s">
        <v>31</v>
      </c>
      <c r="N5"/>
      <c r="O5" s="40" t="s">
        <v>70</v>
      </c>
      <c r="P5" s="42" t="s">
        <v>230</v>
      </c>
      <c r="Q5" s="6">
        <f t="shared" si="0"/>
        <v>46</v>
      </c>
      <c r="R5" s="2" t="str">
        <f t="shared" si="1"/>
        <v>41 - 50</v>
      </c>
      <c r="S5" s="47" t="s">
        <v>26</v>
      </c>
      <c r="T5" s="41" t="s">
        <v>107</v>
      </c>
      <c r="U5" s="43" t="s">
        <v>109</v>
      </c>
      <c r="V5" s="44" t="s">
        <v>116</v>
      </c>
      <c r="W5" s="46" t="s">
        <v>117</v>
      </c>
      <c r="X5" s="44"/>
      <c r="Y5" s="48" t="s">
        <v>199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39" t="s">
        <v>32</v>
      </c>
      <c r="N6"/>
      <c r="O6" s="40" t="s">
        <v>71</v>
      </c>
      <c r="P6" s="42" t="s">
        <v>231</v>
      </c>
      <c r="Q6" s="6">
        <f t="shared" si="0"/>
        <v>47</v>
      </c>
      <c r="R6" s="2" t="str">
        <f t="shared" si="1"/>
        <v>41 - 50</v>
      </c>
      <c r="S6" s="47" t="s">
        <v>26</v>
      </c>
      <c r="T6" s="41" t="s">
        <v>27</v>
      </c>
      <c r="U6" s="43" t="s">
        <v>109</v>
      </c>
      <c r="V6" s="44" t="s">
        <v>118</v>
      </c>
      <c r="W6" s="46" t="s">
        <v>119</v>
      </c>
      <c r="X6" s="44"/>
      <c r="Y6" s="48" t="s">
        <v>200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39" t="s">
        <v>33</v>
      </c>
      <c r="N7"/>
      <c r="O7" s="40" t="s">
        <v>72</v>
      </c>
      <c r="P7" s="42" t="s">
        <v>230</v>
      </c>
      <c r="Q7" s="6">
        <f t="shared" si="0"/>
        <v>34</v>
      </c>
      <c r="R7" s="2" t="str">
        <f t="shared" si="1"/>
        <v>31 - 40</v>
      </c>
      <c r="S7" s="47" t="s">
        <v>195</v>
      </c>
      <c r="T7" s="41" t="s">
        <v>27</v>
      </c>
      <c r="U7" s="43" t="s">
        <v>109</v>
      </c>
      <c r="V7" s="44" t="s">
        <v>120</v>
      </c>
      <c r="W7" s="46" t="s">
        <v>121</v>
      </c>
      <c r="X7" s="44"/>
      <c r="Y7" s="48" t="s">
        <v>201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39" t="s">
        <v>34</v>
      </c>
      <c r="N8"/>
      <c r="O8" s="40" t="s">
        <v>73</v>
      </c>
      <c r="P8" s="42" t="s">
        <v>230</v>
      </c>
      <c r="Q8" s="6">
        <f t="shared" si="0"/>
        <v>33</v>
      </c>
      <c r="R8" s="2" t="str">
        <f t="shared" si="1"/>
        <v>31 - 40</v>
      </c>
      <c r="S8" s="47" t="s">
        <v>194</v>
      </c>
      <c r="T8" s="41" t="s">
        <v>27</v>
      </c>
      <c r="U8" s="43" t="s">
        <v>109</v>
      </c>
      <c r="V8" s="44" t="s">
        <v>122</v>
      </c>
      <c r="W8" s="46" t="s">
        <v>123</v>
      </c>
      <c r="X8" s="44"/>
      <c r="Y8" s="48" t="s">
        <v>202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39" t="s">
        <v>35</v>
      </c>
      <c r="N9"/>
      <c r="O9" s="40" t="s">
        <v>74</v>
      </c>
      <c r="P9" s="42" t="s">
        <v>230</v>
      </c>
      <c r="Q9" s="6">
        <f t="shared" si="0"/>
        <v>44</v>
      </c>
      <c r="R9" s="2" t="str">
        <f t="shared" si="1"/>
        <v>41 - 50</v>
      </c>
      <c r="S9" s="47" t="s">
        <v>26</v>
      </c>
      <c r="T9" s="41" t="s">
        <v>27</v>
      </c>
      <c r="U9" s="43" t="s">
        <v>109</v>
      </c>
      <c r="V9" s="44" t="s">
        <v>124</v>
      </c>
      <c r="W9" s="46" t="s">
        <v>125</v>
      </c>
      <c r="X9" s="45" t="s">
        <v>126</v>
      </c>
      <c r="Y9" s="48" t="s">
        <v>203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39" t="s">
        <v>36</v>
      </c>
      <c r="N10"/>
      <c r="O10" s="40" t="s">
        <v>75</v>
      </c>
      <c r="P10" s="42" t="s">
        <v>230</v>
      </c>
      <c r="Q10" s="6">
        <f t="shared" si="0"/>
        <v>60</v>
      </c>
      <c r="R10" s="2" t="str">
        <f t="shared" si="1"/>
        <v>&gt; 50</v>
      </c>
      <c r="S10" s="47" t="s">
        <v>194</v>
      </c>
      <c r="T10" s="41" t="s">
        <v>27</v>
      </c>
      <c r="U10" s="43" t="s">
        <v>109</v>
      </c>
      <c r="V10" s="44" t="s">
        <v>127</v>
      </c>
      <c r="W10" s="46" t="s">
        <v>128</v>
      </c>
      <c r="X10" s="44"/>
      <c r="Y10" s="48" t="s">
        <v>204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39" t="s">
        <v>37</v>
      </c>
      <c r="N11"/>
      <c r="O11" s="40" t="s">
        <v>76</v>
      </c>
      <c r="P11" s="42" t="s">
        <v>230</v>
      </c>
      <c r="Q11" s="6">
        <f t="shared" si="0"/>
        <v>22</v>
      </c>
      <c r="R11" s="2" t="str">
        <f t="shared" si="1"/>
        <v>21 - 30</v>
      </c>
      <c r="S11" s="47" t="s">
        <v>26</v>
      </c>
      <c r="T11" s="41" t="s">
        <v>27</v>
      </c>
      <c r="U11" s="43" t="s">
        <v>109</v>
      </c>
      <c r="V11" s="44" t="s">
        <v>129</v>
      </c>
      <c r="W11" s="46" t="s">
        <v>130</v>
      </c>
      <c r="X11" s="45" t="s">
        <v>131</v>
      </c>
      <c r="Y11" s="48" t="s">
        <v>205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39" t="s">
        <v>38</v>
      </c>
      <c r="N12"/>
      <c r="O12" s="40" t="s">
        <v>77</v>
      </c>
      <c r="P12" s="42" t="s">
        <v>231</v>
      </c>
      <c r="Q12" s="6">
        <f t="shared" si="0"/>
        <v>36</v>
      </c>
      <c r="R12" s="2" t="str">
        <f t="shared" si="1"/>
        <v>31 - 40</v>
      </c>
      <c r="S12" s="47" t="s">
        <v>194</v>
      </c>
      <c r="T12" s="41" t="s">
        <v>27</v>
      </c>
      <c r="U12" s="43" t="s">
        <v>109</v>
      </c>
      <c r="V12" s="44" t="s">
        <v>132</v>
      </c>
      <c r="W12" s="46" t="s">
        <v>133</v>
      </c>
      <c r="X12" s="44"/>
      <c r="Y12" s="48" t="s">
        <v>206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39" t="s">
        <v>39</v>
      </c>
      <c r="N13"/>
      <c r="O13" s="40" t="s">
        <v>78</v>
      </c>
      <c r="P13" s="42" t="s">
        <v>231</v>
      </c>
      <c r="Q13" s="6">
        <f t="shared" si="0"/>
        <v>65</v>
      </c>
      <c r="R13" s="2" t="str">
        <f t="shared" si="1"/>
        <v>&gt; 50</v>
      </c>
      <c r="S13" s="47" t="s">
        <v>195</v>
      </c>
      <c r="T13" s="41" t="s">
        <v>27</v>
      </c>
      <c r="U13" s="43" t="s">
        <v>109</v>
      </c>
      <c r="V13" s="44" t="s">
        <v>134</v>
      </c>
      <c r="W13" s="46" t="s">
        <v>135</v>
      </c>
      <c r="X13" s="44"/>
      <c r="Y13" s="48" t="s">
        <v>207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39" t="s">
        <v>40</v>
      </c>
      <c r="N14"/>
      <c r="O14" s="40" t="s">
        <v>79</v>
      </c>
      <c r="P14" s="42" t="s">
        <v>231</v>
      </c>
      <c r="Q14" s="6">
        <f t="shared" si="0"/>
        <v>41</v>
      </c>
      <c r="R14" s="2" t="str">
        <f t="shared" si="1"/>
        <v>41 - 50</v>
      </c>
      <c r="S14" s="47" t="s">
        <v>194</v>
      </c>
      <c r="T14" s="41" t="s">
        <v>27</v>
      </c>
      <c r="U14" s="43" t="s">
        <v>109</v>
      </c>
      <c r="V14" s="44" t="s">
        <v>136</v>
      </c>
      <c r="W14" s="46" t="s">
        <v>137</v>
      </c>
      <c r="X14" s="44"/>
      <c r="Y14" s="48" t="s">
        <v>208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39" t="s">
        <v>41</v>
      </c>
      <c r="N15"/>
      <c r="O15" s="40" t="s">
        <v>80</v>
      </c>
      <c r="P15" s="42" t="s">
        <v>230</v>
      </c>
      <c r="Q15" s="6">
        <f t="shared" si="0"/>
        <v>39</v>
      </c>
      <c r="R15" s="2" t="str">
        <f t="shared" si="1"/>
        <v>31 - 40</v>
      </c>
      <c r="S15" s="47" t="s">
        <v>194</v>
      </c>
      <c r="T15" s="41" t="s">
        <v>27</v>
      </c>
      <c r="U15" s="43" t="s">
        <v>109</v>
      </c>
      <c r="V15" s="44" t="s">
        <v>138</v>
      </c>
      <c r="W15" s="46" t="s">
        <v>139</v>
      </c>
      <c r="X15" s="44"/>
      <c r="Y15" s="48" t="s">
        <v>209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39" t="s">
        <v>41</v>
      </c>
      <c r="N16"/>
      <c r="O16" s="40" t="s">
        <v>81</v>
      </c>
      <c r="P16" s="42" t="s">
        <v>230</v>
      </c>
      <c r="Q16" s="6">
        <f t="shared" si="0"/>
        <v>42</v>
      </c>
      <c r="R16" s="2" t="str">
        <f t="shared" si="1"/>
        <v>41 - 50</v>
      </c>
      <c r="S16" s="47" t="s">
        <v>194</v>
      </c>
      <c r="T16" s="41" t="s">
        <v>27</v>
      </c>
      <c r="U16" s="43" t="s">
        <v>109</v>
      </c>
      <c r="V16" s="44" t="s">
        <v>140</v>
      </c>
      <c r="W16" s="46" t="s">
        <v>141</v>
      </c>
      <c r="X16" s="44"/>
      <c r="Y16" s="48" t="s">
        <v>210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39" t="s">
        <v>42</v>
      </c>
      <c r="N17"/>
      <c r="O17" s="40" t="s">
        <v>82</v>
      </c>
      <c r="P17" s="42" t="s">
        <v>230</v>
      </c>
      <c r="Q17" s="6">
        <f t="shared" si="0"/>
        <v>41</v>
      </c>
      <c r="R17" s="2" t="str">
        <f t="shared" si="1"/>
        <v>41 - 50</v>
      </c>
      <c r="S17" s="47" t="s">
        <v>195</v>
      </c>
      <c r="T17" s="41" t="s">
        <v>27</v>
      </c>
      <c r="U17" s="43" t="s">
        <v>109</v>
      </c>
      <c r="V17" s="44" t="s">
        <v>142</v>
      </c>
      <c r="W17" s="46" t="s">
        <v>143</v>
      </c>
      <c r="X17" s="44"/>
      <c r="Y17" s="48" t="s">
        <v>211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39" t="s">
        <v>43</v>
      </c>
      <c r="N18"/>
      <c r="O18" s="40" t="s">
        <v>83</v>
      </c>
      <c r="P18" s="42" t="s">
        <v>231</v>
      </c>
      <c r="Q18" s="6">
        <f t="shared" si="0"/>
        <v>53</v>
      </c>
      <c r="R18" s="2" t="str">
        <f t="shared" si="1"/>
        <v>&gt; 50</v>
      </c>
      <c r="S18" s="47" t="s">
        <v>194</v>
      </c>
      <c r="T18" s="41" t="s">
        <v>27</v>
      </c>
      <c r="U18" s="43" t="s">
        <v>109</v>
      </c>
      <c r="V18" s="44" t="s">
        <v>144</v>
      </c>
      <c r="W18" s="46" t="s">
        <v>145</v>
      </c>
      <c r="X18" s="44"/>
      <c r="Y18" s="48" t="s">
        <v>212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39" t="s">
        <v>44</v>
      </c>
      <c r="N19"/>
      <c r="O19" s="40" t="s">
        <v>84</v>
      </c>
      <c r="P19" s="42" t="s">
        <v>230</v>
      </c>
      <c r="Q19" s="6">
        <f t="shared" si="0"/>
        <v>45</v>
      </c>
      <c r="R19" s="2" t="str">
        <f t="shared" si="1"/>
        <v>41 - 50</v>
      </c>
      <c r="S19" s="47" t="s">
        <v>194</v>
      </c>
      <c r="T19" s="41" t="s">
        <v>107</v>
      </c>
      <c r="U19" s="43" t="s">
        <v>109</v>
      </c>
      <c r="V19" s="44" t="s">
        <v>146</v>
      </c>
      <c r="W19" s="46" t="s">
        <v>147</v>
      </c>
      <c r="X19" s="44"/>
      <c r="Y19" s="48" t="s">
        <v>213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39" t="s">
        <v>45</v>
      </c>
      <c r="N20"/>
      <c r="O20" s="40" t="s">
        <v>85</v>
      </c>
      <c r="P20" s="42" t="s">
        <v>231</v>
      </c>
      <c r="Q20" s="6">
        <f t="shared" si="0"/>
        <v>28</v>
      </c>
      <c r="R20" s="2" t="str">
        <f t="shared" si="1"/>
        <v>21 - 30</v>
      </c>
      <c r="S20" s="47" t="s">
        <v>194</v>
      </c>
      <c r="T20" s="41" t="s">
        <v>27</v>
      </c>
      <c r="U20" s="43" t="s">
        <v>109</v>
      </c>
      <c r="V20" s="44" t="s">
        <v>148</v>
      </c>
      <c r="W20" s="46" t="s">
        <v>149</v>
      </c>
      <c r="X20" s="44"/>
      <c r="Y20" s="48" t="s">
        <v>214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39" t="s">
        <v>46</v>
      </c>
      <c r="N21"/>
      <c r="O21" s="40" t="s">
        <v>86</v>
      </c>
      <c r="P21" s="42" t="s">
        <v>230</v>
      </c>
      <c r="Q21" s="6">
        <f t="shared" si="0"/>
        <v>34</v>
      </c>
      <c r="R21" s="2" t="str">
        <f t="shared" si="1"/>
        <v>31 - 40</v>
      </c>
      <c r="S21" s="47" t="s">
        <v>196</v>
      </c>
      <c r="T21" s="41" t="s">
        <v>27</v>
      </c>
      <c r="U21" s="43" t="s">
        <v>109</v>
      </c>
      <c r="V21" s="44" t="s">
        <v>150</v>
      </c>
      <c r="W21" s="46" t="s">
        <v>151</v>
      </c>
      <c r="X21" s="44"/>
      <c r="Y21" s="48" t="s">
        <v>215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39" t="s">
        <v>47</v>
      </c>
      <c r="N22"/>
      <c r="O22" s="40" t="s">
        <v>87</v>
      </c>
      <c r="P22" s="42" t="s">
        <v>230</v>
      </c>
      <c r="Q22" s="6">
        <f t="shared" si="0"/>
        <v>42</v>
      </c>
      <c r="R22" s="2" t="str">
        <f t="shared" si="1"/>
        <v>41 - 50</v>
      </c>
      <c r="S22" s="47" t="s">
        <v>26</v>
      </c>
      <c r="T22" s="41" t="s">
        <v>27</v>
      </c>
      <c r="U22" s="43" t="s">
        <v>109</v>
      </c>
      <c r="V22" s="44" t="s">
        <v>152</v>
      </c>
      <c r="W22" s="46" t="s">
        <v>153</v>
      </c>
      <c r="X22" s="44"/>
      <c r="Y22" s="48" t="s">
        <v>216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39" t="s">
        <v>48</v>
      </c>
      <c r="N23"/>
      <c r="O23" s="40" t="s">
        <v>88</v>
      </c>
      <c r="P23" s="42" t="s">
        <v>231</v>
      </c>
      <c r="Q23" s="6">
        <f t="shared" si="0"/>
        <v>30</v>
      </c>
      <c r="R23" s="2" t="str">
        <f t="shared" si="1"/>
        <v>21 - 30</v>
      </c>
      <c r="S23" s="47" t="s">
        <v>194</v>
      </c>
      <c r="T23" s="41" t="s">
        <v>27</v>
      </c>
      <c r="U23" s="43" t="s">
        <v>109</v>
      </c>
      <c r="V23" s="44" t="s">
        <v>154</v>
      </c>
      <c r="W23" s="46" t="s">
        <v>155</v>
      </c>
      <c r="X23" s="44"/>
      <c r="Y23" s="48" t="s">
        <v>207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39" t="s">
        <v>49</v>
      </c>
      <c r="N24"/>
      <c r="O24" s="40" t="s">
        <v>89</v>
      </c>
      <c r="P24" s="42" t="s">
        <v>231</v>
      </c>
      <c r="Q24" s="6">
        <f t="shared" si="0"/>
        <v>57</v>
      </c>
      <c r="R24" s="2" t="str">
        <f t="shared" si="1"/>
        <v>&gt; 50</v>
      </c>
      <c r="S24" s="47" t="s">
        <v>196</v>
      </c>
      <c r="T24" s="41" t="s">
        <v>27</v>
      </c>
      <c r="U24" s="43" t="s">
        <v>109</v>
      </c>
      <c r="V24" s="44" t="s">
        <v>156</v>
      </c>
      <c r="W24" s="46" t="s">
        <v>157</v>
      </c>
      <c r="X24" s="44"/>
      <c r="Y24" s="48" t="s">
        <v>207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39" t="s">
        <v>50</v>
      </c>
      <c r="N25"/>
      <c r="O25" s="40" t="s">
        <v>90</v>
      </c>
      <c r="P25" s="42" t="s">
        <v>231</v>
      </c>
      <c r="Q25" s="6">
        <f t="shared" si="0"/>
        <v>36</v>
      </c>
      <c r="R25" s="2" t="str">
        <f t="shared" si="1"/>
        <v>31 - 40</v>
      </c>
      <c r="S25" s="47" t="s">
        <v>26</v>
      </c>
      <c r="T25" s="41" t="s">
        <v>27</v>
      </c>
      <c r="U25" s="43" t="s">
        <v>109</v>
      </c>
      <c r="V25" s="44" t="s">
        <v>158</v>
      </c>
      <c r="W25" s="46" t="s">
        <v>159</v>
      </c>
      <c r="X25" s="45" t="s">
        <v>160</v>
      </c>
      <c r="Y25" s="48" t="s">
        <v>217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39" t="s">
        <v>51</v>
      </c>
      <c r="N26"/>
      <c r="O26" s="40" t="s">
        <v>91</v>
      </c>
      <c r="P26" s="42" t="s">
        <v>231</v>
      </c>
      <c r="Q26" s="6">
        <f t="shared" si="0"/>
        <v>37</v>
      </c>
      <c r="R26" s="2" t="str">
        <f t="shared" si="1"/>
        <v>31 - 40</v>
      </c>
      <c r="S26" s="47" t="s">
        <v>194</v>
      </c>
      <c r="T26" s="41" t="s">
        <v>27</v>
      </c>
      <c r="U26" s="43" t="s">
        <v>109</v>
      </c>
      <c r="V26" s="44" t="s">
        <v>161</v>
      </c>
      <c r="W26" s="46" t="s">
        <v>162</v>
      </c>
      <c r="X26" s="44"/>
      <c r="Y26" s="48" t="s">
        <v>218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39" t="s">
        <v>52</v>
      </c>
      <c r="N27"/>
      <c r="O27" s="40" t="s">
        <v>92</v>
      </c>
      <c r="P27" s="42" t="s">
        <v>230</v>
      </c>
      <c r="Q27" s="6">
        <f t="shared" si="0"/>
        <v>38</v>
      </c>
      <c r="R27" s="2" t="str">
        <f t="shared" si="1"/>
        <v>31 - 40</v>
      </c>
      <c r="S27" s="47" t="s">
        <v>194</v>
      </c>
      <c r="T27" s="41" t="s">
        <v>27</v>
      </c>
      <c r="U27" s="43" t="s">
        <v>109</v>
      </c>
      <c r="V27" s="44" t="s">
        <v>144</v>
      </c>
      <c r="W27" s="46" t="s">
        <v>163</v>
      </c>
      <c r="X27" s="44"/>
      <c r="Y27" s="48" t="s">
        <v>219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39" t="s">
        <v>53</v>
      </c>
      <c r="N28"/>
      <c r="O28" s="40" t="s">
        <v>93</v>
      </c>
      <c r="P28" s="42" t="s">
        <v>231</v>
      </c>
      <c r="Q28" s="6">
        <f t="shared" si="0"/>
        <v>37</v>
      </c>
      <c r="R28" s="2" t="str">
        <f t="shared" si="1"/>
        <v>31 - 40</v>
      </c>
      <c r="S28" s="47" t="s">
        <v>194</v>
      </c>
      <c r="T28" s="41" t="s">
        <v>108</v>
      </c>
      <c r="U28" s="43" t="s">
        <v>109</v>
      </c>
      <c r="V28" s="44" t="s">
        <v>164</v>
      </c>
      <c r="W28" s="46" t="s">
        <v>165</v>
      </c>
      <c r="X28" s="45" t="s">
        <v>166</v>
      </c>
      <c r="Y28" s="48" t="s">
        <v>220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39" t="s">
        <v>54</v>
      </c>
      <c r="N29"/>
      <c r="O29" s="40" t="s">
        <v>94</v>
      </c>
      <c r="P29" s="42" t="s">
        <v>231</v>
      </c>
      <c r="Q29" s="6">
        <f t="shared" si="0"/>
        <v>23</v>
      </c>
      <c r="R29" s="2" t="str">
        <f t="shared" si="1"/>
        <v>21 - 30</v>
      </c>
      <c r="S29" s="47" t="s">
        <v>194</v>
      </c>
      <c r="T29" s="41" t="s">
        <v>108</v>
      </c>
      <c r="U29" s="43" t="s">
        <v>109</v>
      </c>
      <c r="V29" s="44" t="s">
        <v>164</v>
      </c>
      <c r="W29" s="46" t="s">
        <v>167</v>
      </c>
      <c r="X29" s="45" t="s">
        <v>168</v>
      </c>
      <c r="Y29" s="48" t="s">
        <v>221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39" t="s">
        <v>55</v>
      </c>
      <c r="N30"/>
      <c r="O30" s="40" t="s">
        <v>95</v>
      </c>
      <c r="P30" s="42" t="s">
        <v>230</v>
      </c>
      <c r="Q30" s="6">
        <f t="shared" si="0"/>
        <v>48</v>
      </c>
      <c r="R30" s="2" t="str">
        <f t="shared" si="1"/>
        <v>41 - 50</v>
      </c>
      <c r="S30" s="47" t="s">
        <v>196</v>
      </c>
      <c r="T30" s="41" t="s">
        <v>27</v>
      </c>
      <c r="U30" s="43" t="s">
        <v>109</v>
      </c>
      <c r="V30" s="44" t="s">
        <v>169</v>
      </c>
      <c r="W30" s="44"/>
      <c r="X30" s="44"/>
      <c r="Y30" s="48" t="s">
        <v>222</v>
      </c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39" t="s">
        <v>56</v>
      </c>
      <c r="N31"/>
      <c r="O31" s="40" t="s">
        <v>96</v>
      </c>
      <c r="P31" s="42" t="s">
        <v>231</v>
      </c>
      <c r="Q31" s="6">
        <f t="shared" si="0"/>
        <v>30</v>
      </c>
      <c r="R31" s="2" t="str">
        <f t="shared" si="1"/>
        <v>21 - 30</v>
      </c>
      <c r="S31" s="47" t="s">
        <v>194</v>
      </c>
      <c r="T31" s="41" t="s">
        <v>27</v>
      </c>
      <c r="U31" s="43" t="s">
        <v>109</v>
      </c>
      <c r="V31" s="44" t="s">
        <v>170</v>
      </c>
      <c r="W31" s="46" t="s">
        <v>171</v>
      </c>
      <c r="X31" s="45" t="s">
        <v>172</v>
      </c>
      <c r="Y31" s="48" t="s">
        <v>198</v>
      </c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39" t="s">
        <v>57</v>
      </c>
      <c r="N32"/>
      <c r="O32" s="40" t="s">
        <v>97</v>
      </c>
      <c r="P32" s="42" t="s">
        <v>231</v>
      </c>
      <c r="Q32" s="6">
        <f t="shared" si="0"/>
        <v>35</v>
      </c>
      <c r="R32" s="2" t="str">
        <f t="shared" si="1"/>
        <v>31 - 40</v>
      </c>
      <c r="S32" s="47" t="s">
        <v>194</v>
      </c>
      <c r="T32" s="41" t="s">
        <v>27</v>
      </c>
      <c r="U32" s="43" t="s">
        <v>109</v>
      </c>
      <c r="V32" s="44" t="s">
        <v>173</v>
      </c>
      <c r="W32" s="46" t="s">
        <v>174</v>
      </c>
      <c r="X32" s="45" t="s">
        <v>175</v>
      </c>
      <c r="Y32" s="48" t="s">
        <v>223</v>
      </c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39" t="s">
        <v>58</v>
      </c>
      <c r="N33"/>
      <c r="O33" s="40" t="s">
        <v>98</v>
      </c>
      <c r="P33" s="42" t="s">
        <v>230</v>
      </c>
      <c r="Q33" s="6">
        <f t="shared" si="0"/>
        <v>35</v>
      </c>
      <c r="R33" s="2" t="str">
        <f t="shared" si="1"/>
        <v>31 - 40</v>
      </c>
      <c r="S33" s="47" t="s">
        <v>194</v>
      </c>
      <c r="T33" s="41" t="s">
        <v>27</v>
      </c>
      <c r="U33" s="43" t="s">
        <v>109</v>
      </c>
      <c r="V33" s="44" t="s">
        <v>176</v>
      </c>
      <c r="W33" s="46" t="s">
        <v>177</v>
      </c>
      <c r="X33" s="44"/>
      <c r="Y33" s="48" t="s">
        <v>224</v>
      </c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39" t="s">
        <v>59</v>
      </c>
      <c r="N34"/>
      <c r="O34" s="40" t="s">
        <v>99</v>
      </c>
      <c r="P34" s="42" t="s">
        <v>230</v>
      </c>
      <c r="Q34" s="6">
        <f t="shared" si="0"/>
        <v>43</v>
      </c>
      <c r="R34" s="2" t="str">
        <f t="shared" si="1"/>
        <v>41 - 50</v>
      </c>
      <c r="S34" s="47" t="s">
        <v>26</v>
      </c>
      <c r="T34" s="41" t="s">
        <v>27</v>
      </c>
      <c r="U34" s="43" t="s">
        <v>109</v>
      </c>
      <c r="V34" s="44" t="s">
        <v>178</v>
      </c>
      <c r="W34" s="46" t="s">
        <v>179</v>
      </c>
      <c r="X34" s="44"/>
      <c r="Y34" s="48" t="s">
        <v>225</v>
      </c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39" t="s">
        <v>60</v>
      </c>
      <c r="N35"/>
      <c r="O35" s="40" t="s">
        <v>100</v>
      </c>
      <c r="P35" s="42" t="s">
        <v>231</v>
      </c>
      <c r="Q35" s="6">
        <f t="shared" si="0"/>
        <v>22</v>
      </c>
      <c r="R35" s="2" t="str">
        <f t="shared" si="1"/>
        <v>21 - 30</v>
      </c>
      <c r="S35" s="47" t="s">
        <v>194</v>
      </c>
      <c r="T35" s="41" t="s">
        <v>27</v>
      </c>
      <c r="U35" s="43" t="s">
        <v>109</v>
      </c>
      <c r="V35" s="44" t="s">
        <v>180</v>
      </c>
      <c r="W35" s="46" t="s">
        <v>181</v>
      </c>
      <c r="X35" s="45" t="s">
        <v>182</v>
      </c>
      <c r="Y35" s="48" t="s">
        <v>226</v>
      </c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39" t="s">
        <v>61</v>
      </c>
      <c r="N36"/>
      <c r="O36" s="40" t="s">
        <v>101</v>
      </c>
      <c r="P36" s="42" t="s">
        <v>231</v>
      </c>
      <c r="Q36" s="6">
        <f t="shared" si="0"/>
        <v>29</v>
      </c>
      <c r="R36" s="2" t="str">
        <f t="shared" si="1"/>
        <v>21 - 30</v>
      </c>
      <c r="S36" s="47" t="s">
        <v>194</v>
      </c>
      <c r="T36" s="41" t="s">
        <v>27</v>
      </c>
      <c r="U36" s="43" t="s">
        <v>109</v>
      </c>
      <c r="V36" s="44" t="s">
        <v>183</v>
      </c>
      <c r="W36" s="46" t="s">
        <v>184</v>
      </c>
      <c r="X36" s="45" t="s">
        <v>185</v>
      </c>
      <c r="Y36" s="48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39" t="s">
        <v>62</v>
      </c>
      <c r="N37"/>
      <c r="O37" s="40" t="s">
        <v>102</v>
      </c>
      <c r="P37" s="42" t="s">
        <v>230</v>
      </c>
      <c r="Q37" s="6">
        <f t="shared" si="0"/>
        <v>48</v>
      </c>
      <c r="R37" s="2" t="str">
        <f t="shared" si="1"/>
        <v>41 - 50</v>
      </c>
      <c r="S37" s="47"/>
      <c r="T37" s="41" t="s">
        <v>27</v>
      </c>
      <c r="U37" s="43" t="s">
        <v>109</v>
      </c>
      <c r="V37" s="44" t="s">
        <v>186</v>
      </c>
      <c r="W37" s="46" t="s">
        <v>187</v>
      </c>
      <c r="X37" s="44"/>
      <c r="Y37" s="48" t="s">
        <v>199</v>
      </c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39" t="s">
        <v>63</v>
      </c>
      <c r="N38"/>
      <c r="O38" s="40" t="s">
        <v>103</v>
      </c>
      <c r="P38" s="42" t="s">
        <v>230</v>
      </c>
      <c r="Q38" s="6">
        <f t="shared" si="0"/>
        <v>20</v>
      </c>
      <c r="R38" s="2" t="str">
        <f t="shared" si="1"/>
        <v>&lt; 21</v>
      </c>
      <c r="S38" s="47" t="s">
        <v>194</v>
      </c>
      <c r="T38" s="41" t="s">
        <v>27</v>
      </c>
      <c r="U38" s="43" t="s">
        <v>109</v>
      </c>
      <c r="V38" s="44" t="s">
        <v>183</v>
      </c>
      <c r="W38" s="46" t="s">
        <v>188</v>
      </c>
      <c r="X38" s="44"/>
      <c r="Y38" s="48" t="s">
        <v>227</v>
      </c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39" t="s">
        <v>64</v>
      </c>
      <c r="N39"/>
      <c r="O39" s="40" t="s">
        <v>104</v>
      </c>
      <c r="P39" s="42" t="s">
        <v>231</v>
      </c>
      <c r="Q39" s="6">
        <f t="shared" si="0"/>
        <v>21</v>
      </c>
      <c r="R39" s="2" t="str">
        <f t="shared" si="1"/>
        <v>21 - 30</v>
      </c>
      <c r="S39" s="47" t="s">
        <v>195</v>
      </c>
      <c r="T39" s="41" t="s">
        <v>27</v>
      </c>
      <c r="U39" s="43" t="s">
        <v>109</v>
      </c>
      <c r="V39" s="44" t="s">
        <v>189</v>
      </c>
      <c r="W39" s="46" t="s">
        <v>190</v>
      </c>
      <c r="X39" s="44"/>
      <c r="Y39" s="48" t="s">
        <v>214</v>
      </c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39" t="s">
        <v>65</v>
      </c>
      <c r="N40"/>
      <c r="O40" s="40" t="s">
        <v>105</v>
      </c>
      <c r="P40" s="42" t="s">
        <v>231</v>
      </c>
      <c r="Q40" s="6">
        <f t="shared" si="0"/>
        <v>25</v>
      </c>
      <c r="R40" s="2" t="str">
        <f t="shared" si="1"/>
        <v>21 - 30</v>
      </c>
      <c r="S40" s="47" t="s">
        <v>195</v>
      </c>
      <c r="T40" s="41" t="s">
        <v>27</v>
      </c>
      <c r="U40" s="43" t="s">
        <v>109</v>
      </c>
      <c r="V40" s="44" t="s">
        <v>189</v>
      </c>
      <c r="W40" s="46" t="s">
        <v>191</v>
      </c>
      <c r="X40" s="44"/>
      <c r="Y40" s="48" t="s">
        <v>228</v>
      </c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39" t="s">
        <v>66</v>
      </c>
      <c r="N41"/>
      <c r="O41" s="40" t="s">
        <v>106</v>
      </c>
      <c r="P41" s="42" t="s">
        <v>230</v>
      </c>
      <c r="Q41" s="6">
        <f t="shared" si="0"/>
        <v>47</v>
      </c>
      <c r="R41" s="2" t="str">
        <f t="shared" si="1"/>
        <v>41 - 50</v>
      </c>
      <c r="S41" s="47" t="s">
        <v>194</v>
      </c>
      <c r="T41" s="41" t="s">
        <v>27</v>
      </c>
      <c r="U41" s="43" t="s">
        <v>109</v>
      </c>
      <c r="V41" s="44" t="s">
        <v>192</v>
      </c>
      <c r="W41" s="46" t="s">
        <v>193</v>
      </c>
      <c r="X41" s="44"/>
      <c r="Y41" s="48" t="s">
        <v>229</v>
      </c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8"/>
      <c r="M42" s="30"/>
      <c r="N42"/>
      <c r="O42" s="31"/>
      <c r="P42" s="34"/>
      <c r="Q42" s="6"/>
      <c r="R42" s="2"/>
      <c r="S42" s="33"/>
      <c r="T42" s="32"/>
      <c r="U42" s="35"/>
      <c r="V42" s="36"/>
      <c r="W42" s="36"/>
      <c r="X42" s="37"/>
      <c r="Y42" s="38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8"/>
      <c r="M43" s="30"/>
      <c r="N43"/>
      <c r="O43" s="31"/>
      <c r="P43" s="34"/>
      <c r="Q43" s="6"/>
      <c r="R43" s="2"/>
      <c r="S43" s="33"/>
      <c r="T43" s="32"/>
      <c r="U43" s="35"/>
      <c r="V43" s="36"/>
      <c r="W43" s="36"/>
      <c r="X43" s="36"/>
      <c r="Y43" s="38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8"/>
      <c r="M44" s="30"/>
      <c r="N44"/>
      <c r="O44" s="31"/>
      <c r="P44" s="34"/>
      <c r="Q44" s="6"/>
      <c r="R44" s="2"/>
      <c r="S44" s="33"/>
      <c r="T44" s="32"/>
      <c r="U44" s="35"/>
      <c r="V44" s="36"/>
      <c r="W44" s="36"/>
      <c r="X44" s="36"/>
      <c r="Y44" s="38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8"/>
      <c r="M45" s="30"/>
      <c r="N45"/>
      <c r="O45" s="31"/>
      <c r="P45" s="34"/>
      <c r="Q45" s="6"/>
      <c r="R45" s="2"/>
      <c r="S45" s="33"/>
      <c r="T45" s="32"/>
      <c r="U45" s="35"/>
      <c r="V45" s="36"/>
      <c r="W45" s="36"/>
      <c r="X45" s="37"/>
      <c r="Y45" s="38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8"/>
      <c r="M46" s="30"/>
      <c r="N46"/>
      <c r="O46" s="31"/>
      <c r="P46" s="34"/>
      <c r="Q46" s="6"/>
      <c r="R46" s="2"/>
      <c r="S46" s="33"/>
      <c r="T46" s="32"/>
      <c r="U46" s="35"/>
      <c r="V46" s="36"/>
      <c r="W46" s="36"/>
      <c r="X46" s="36"/>
      <c r="Y46" s="38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9"/>
      <c r="M47" s="30"/>
      <c r="N47"/>
      <c r="O47" s="31"/>
      <c r="P47" s="34"/>
      <c r="Q47" s="6"/>
      <c r="R47" s="2"/>
      <c r="S47" s="33"/>
      <c r="T47" s="32"/>
      <c r="U47" s="35"/>
      <c r="V47" s="36"/>
      <c r="W47" s="36"/>
      <c r="X47" s="36"/>
      <c r="Y47" s="38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8"/>
      <c r="M48" s="30"/>
      <c r="N48"/>
      <c r="O48" s="31"/>
      <c r="P48" s="34"/>
      <c r="Q48" s="6"/>
      <c r="R48" s="2"/>
      <c r="S48" s="33"/>
      <c r="T48" s="32"/>
      <c r="U48" s="35"/>
      <c r="V48" s="36"/>
      <c r="W48" s="36"/>
      <c r="X48" s="36"/>
      <c r="Y48" s="38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8"/>
      <c r="M49" s="30"/>
      <c r="N49"/>
      <c r="O49" s="31"/>
      <c r="P49" s="34"/>
      <c r="Q49" s="6"/>
      <c r="R49" s="2"/>
      <c r="S49" s="33"/>
      <c r="T49" s="32"/>
      <c r="U49" s="35"/>
      <c r="V49" s="36"/>
      <c r="W49" s="36"/>
      <c r="X49" s="37"/>
      <c r="Y49" s="38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8"/>
      <c r="M50" s="30"/>
      <c r="N50"/>
      <c r="O50" s="31"/>
      <c r="P50" s="34"/>
      <c r="Q50" s="6"/>
      <c r="R50" s="2"/>
      <c r="S50" s="33"/>
      <c r="T50" s="32"/>
      <c r="U50" s="35"/>
      <c r="V50" s="36"/>
      <c r="W50" s="36"/>
      <c r="X50" s="37"/>
      <c r="Y50" s="38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8"/>
      <c r="M51" s="30"/>
      <c r="N51"/>
      <c r="O51" s="31"/>
      <c r="P51" s="34"/>
      <c r="Q51" s="6"/>
      <c r="R51" s="2"/>
      <c r="S51" s="33"/>
      <c r="T51" s="32"/>
      <c r="U51" s="35"/>
      <c r="V51" s="36"/>
      <c r="W51" s="36"/>
      <c r="X51" s="36"/>
      <c r="Y51" s="38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8"/>
      <c r="M52" s="30"/>
      <c r="N52"/>
      <c r="O52" s="31"/>
      <c r="P52" s="34"/>
      <c r="Q52" s="6"/>
      <c r="R52" s="2"/>
      <c r="S52" s="33"/>
      <c r="T52" s="32"/>
      <c r="U52" s="35"/>
      <c r="V52" s="36"/>
      <c r="W52" s="36"/>
      <c r="X52" s="37"/>
      <c r="Y52" s="38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8"/>
      <c r="M53" s="30"/>
      <c r="N53"/>
      <c r="O53" s="31"/>
      <c r="P53" s="34"/>
      <c r="Q53" s="6"/>
      <c r="R53" s="2"/>
      <c r="S53" s="33"/>
      <c r="T53" s="32"/>
      <c r="U53" s="35"/>
      <c r="V53" s="36"/>
      <c r="W53" s="36"/>
      <c r="X53" s="36"/>
      <c r="Y53" s="38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8"/>
      <c r="M54" s="30"/>
      <c r="N54"/>
      <c r="O54" s="31"/>
      <c r="P54" s="34"/>
      <c r="Q54" s="6"/>
      <c r="R54" s="2"/>
      <c r="S54" s="33"/>
      <c r="T54" s="32"/>
      <c r="U54" s="35"/>
      <c r="V54" s="36"/>
      <c r="W54" s="36"/>
      <c r="X54" s="36"/>
      <c r="Y54" s="38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8"/>
      <c r="M55" s="30"/>
      <c r="N55"/>
      <c r="O55" s="31"/>
      <c r="P55" s="34"/>
      <c r="Q55" s="6"/>
      <c r="R55" s="2"/>
      <c r="S55" s="33"/>
      <c r="T55" s="32"/>
      <c r="U55" s="35"/>
      <c r="V55" s="36"/>
      <c r="W55" s="36"/>
      <c r="X55" s="37"/>
      <c r="Y55" s="38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8"/>
      <c r="M56" s="30"/>
      <c r="N56"/>
      <c r="O56" s="31"/>
      <c r="P56" s="34"/>
      <c r="Q56" s="6"/>
      <c r="R56" s="2"/>
      <c r="S56" s="33"/>
      <c r="T56" s="32"/>
      <c r="U56" s="35"/>
      <c r="V56" s="36"/>
      <c r="W56" s="36"/>
      <c r="X56" s="36"/>
      <c r="Y56" s="38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8"/>
      <c r="M57" s="30"/>
      <c r="N57"/>
      <c r="O57" s="31"/>
      <c r="P57" s="34"/>
      <c r="Q57" s="6"/>
      <c r="R57" s="2"/>
      <c r="S57" s="33"/>
      <c r="T57" s="32"/>
      <c r="U57" s="35"/>
      <c r="V57" s="36"/>
      <c r="W57" s="36"/>
      <c r="X57" s="37"/>
      <c r="Y57" s="38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8"/>
      <c r="M58" s="30"/>
      <c r="N58"/>
      <c r="O58" s="31"/>
      <c r="P58" s="34"/>
      <c r="Q58" s="6"/>
      <c r="R58" s="2"/>
      <c r="S58" s="33"/>
      <c r="T58" s="32"/>
      <c r="U58" s="35"/>
      <c r="V58" s="36"/>
      <c r="W58" s="36"/>
      <c r="X58" s="36"/>
      <c r="Y58" s="38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8"/>
      <c r="M59" s="30"/>
      <c r="N59"/>
      <c r="O59" s="31"/>
      <c r="P59" s="34"/>
      <c r="Q59" s="6"/>
      <c r="R59" s="2"/>
      <c r="S59" s="33"/>
      <c r="T59" s="32"/>
      <c r="U59" s="35"/>
      <c r="V59" s="36"/>
      <c r="W59" s="36"/>
      <c r="X59" s="37"/>
      <c r="Y59" s="38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8"/>
      <c r="M60" s="30"/>
      <c r="N60"/>
      <c r="O60" s="31"/>
      <c r="P60" s="34"/>
      <c r="Q60" s="6"/>
      <c r="R60" s="2"/>
      <c r="S60" s="33"/>
      <c r="T60" s="32"/>
      <c r="U60" s="35"/>
      <c r="V60" s="36"/>
      <c r="W60" s="36"/>
      <c r="X60" s="37"/>
      <c r="Y60" s="38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8"/>
      <c r="M61" s="30"/>
      <c r="N61"/>
      <c r="O61" s="31"/>
      <c r="P61" s="34"/>
      <c r="Q61" s="6"/>
      <c r="R61" s="2"/>
      <c r="S61" s="33"/>
      <c r="T61" s="32"/>
      <c r="U61" s="35"/>
      <c r="V61" s="36"/>
      <c r="W61" s="36"/>
      <c r="X61" s="37"/>
      <c r="Y61" s="38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8"/>
      <c r="M62" s="30"/>
      <c r="O62" s="31"/>
      <c r="P62" s="34"/>
      <c r="Q62" s="6"/>
      <c r="R62" s="2"/>
      <c r="S62" s="33"/>
      <c r="T62" s="32"/>
      <c r="U62" s="35"/>
      <c r="V62" s="36"/>
      <c r="W62" s="36"/>
      <c r="X62" s="37"/>
      <c r="Y62" s="38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8"/>
      <c r="M63" s="30"/>
      <c r="O63" s="31"/>
      <c r="P63" s="34"/>
      <c r="Q63" s="6"/>
      <c r="R63" s="2"/>
      <c r="S63" s="33"/>
      <c r="T63" s="32"/>
      <c r="U63" s="35"/>
      <c r="V63" s="36"/>
      <c r="W63" s="36"/>
      <c r="X63" s="36"/>
      <c r="Y63" s="38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8"/>
      <c r="M64" s="30"/>
      <c r="O64" s="31"/>
      <c r="P64" s="34"/>
      <c r="Q64" s="6"/>
      <c r="R64" s="2"/>
      <c r="S64" s="33"/>
      <c r="T64" s="32"/>
      <c r="U64" s="35"/>
      <c r="V64" s="36"/>
      <c r="W64" s="36"/>
      <c r="X64" s="36"/>
      <c r="Y64" s="38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8"/>
      <c r="M65" s="30"/>
      <c r="O65" s="31"/>
      <c r="P65" s="34"/>
      <c r="Q65" s="6"/>
      <c r="R65" s="2"/>
      <c r="S65" s="33"/>
      <c r="T65" s="32"/>
      <c r="U65" s="35"/>
      <c r="V65" s="36"/>
      <c r="W65" s="36"/>
      <c r="X65" s="36"/>
      <c r="Y65" s="38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8"/>
      <c r="M66" s="30"/>
      <c r="O66" s="31"/>
      <c r="P66" s="34"/>
      <c r="Q66" s="6"/>
      <c r="R66" s="2"/>
      <c r="S66" s="33"/>
      <c r="T66" s="32"/>
      <c r="U66" s="35"/>
      <c r="V66" s="36"/>
      <c r="W66" s="36"/>
      <c r="X66" s="37"/>
      <c r="Y66" s="38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8"/>
      <c r="M67" s="30"/>
      <c r="O67" s="31"/>
      <c r="P67" s="34"/>
      <c r="Q67" s="6"/>
      <c r="R67" s="2"/>
      <c r="S67" s="33"/>
      <c r="T67" s="32"/>
      <c r="U67" s="35"/>
      <c r="V67" s="36"/>
      <c r="W67" s="36"/>
      <c r="X67" s="36"/>
      <c r="Y67" s="38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8"/>
      <c r="M68" s="30"/>
      <c r="O68" s="31"/>
      <c r="P68" s="34"/>
      <c r="Q68" s="6"/>
      <c r="R68" s="2"/>
      <c r="S68" s="33"/>
      <c r="T68" s="32"/>
      <c r="U68" s="35"/>
      <c r="V68" s="36"/>
      <c r="W68" s="36"/>
      <c r="X68" s="36"/>
      <c r="Y68" s="38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8"/>
      <c r="M69" s="30"/>
      <c r="O69" s="31"/>
      <c r="P69" s="34"/>
      <c r="Q69" s="6"/>
      <c r="R69" s="2"/>
      <c r="S69" s="33"/>
      <c r="T69" s="32"/>
      <c r="U69" s="35"/>
      <c r="V69" s="36"/>
      <c r="W69" s="36"/>
      <c r="X69" s="37"/>
      <c r="Y69" s="38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8"/>
      <c r="M70" s="30"/>
      <c r="O70" s="31"/>
      <c r="P70" s="34"/>
      <c r="Q70" s="6"/>
      <c r="R70" s="2"/>
      <c r="S70" s="33"/>
      <c r="T70" s="32"/>
      <c r="U70" s="35"/>
      <c r="V70" s="36"/>
      <c r="W70" s="36"/>
      <c r="X70" s="36"/>
      <c r="Y70" s="38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8"/>
      <c r="M71" s="30"/>
      <c r="O71" s="31"/>
      <c r="P71" s="34"/>
      <c r="Q71" s="6"/>
      <c r="R71" s="2"/>
      <c r="S71" s="33"/>
      <c r="T71" s="32"/>
      <c r="U71" s="35"/>
      <c r="V71" s="36"/>
      <c r="W71" s="36"/>
      <c r="X71" s="36"/>
      <c r="Y71" s="38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8"/>
      <c r="M72" s="30"/>
      <c r="O72" s="31"/>
      <c r="P72" s="34"/>
      <c r="Q72" s="6"/>
      <c r="R72" s="2"/>
      <c r="S72" s="33"/>
      <c r="T72" s="32"/>
      <c r="U72" s="35"/>
      <c r="V72" s="36"/>
      <c r="W72" s="36"/>
      <c r="X72" s="36"/>
      <c r="Y72" s="38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8"/>
      <c r="M73" s="30"/>
      <c r="O73" s="31"/>
      <c r="P73" s="34"/>
      <c r="Q73" s="6"/>
      <c r="R73" s="2"/>
      <c r="S73" s="33"/>
      <c r="T73" s="32"/>
      <c r="U73" s="35"/>
      <c r="V73" s="36"/>
      <c r="W73" s="36"/>
      <c r="X73" s="37"/>
      <c r="Y73" s="38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8"/>
      <c r="M74" s="30"/>
      <c r="O74" s="31"/>
      <c r="P74" s="34"/>
      <c r="Q74" s="6"/>
      <c r="R74" s="2"/>
      <c r="S74" s="33"/>
      <c r="T74" s="32"/>
      <c r="U74" s="35"/>
      <c r="V74" s="36"/>
      <c r="W74" s="36"/>
      <c r="X74" s="37"/>
      <c r="Y74" s="38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8"/>
      <c r="M75" s="30"/>
      <c r="O75" s="31"/>
      <c r="P75" s="34"/>
      <c r="Q75" s="6"/>
      <c r="R75" s="2"/>
      <c r="S75" s="33"/>
      <c r="T75" s="32"/>
      <c r="U75" s="35"/>
      <c r="V75" s="36"/>
      <c r="W75" s="36"/>
      <c r="X75" s="37"/>
      <c r="Y75" s="38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8"/>
      <c r="M76" s="30"/>
      <c r="O76" s="31"/>
      <c r="P76" s="34"/>
      <c r="Q76" s="6"/>
      <c r="R76" s="2"/>
      <c r="S76" s="33"/>
      <c r="T76" s="32"/>
      <c r="U76" s="35"/>
      <c r="V76" s="36"/>
      <c r="W76" s="36"/>
      <c r="X76" s="36"/>
      <c r="Y76" s="38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8"/>
      <c r="M77" s="30"/>
      <c r="O77" s="31"/>
      <c r="P77" s="34"/>
      <c r="Q77" s="6"/>
      <c r="R77" s="2"/>
      <c r="S77" s="33"/>
      <c r="T77" s="32"/>
      <c r="U77" s="35"/>
      <c r="V77" s="36"/>
      <c r="W77" s="36"/>
      <c r="X77" s="37"/>
      <c r="Y77" s="38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8"/>
      <c r="M78" s="30"/>
      <c r="O78" s="31"/>
      <c r="P78" s="34"/>
      <c r="Q78" s="6"/>
      <c r="R78" s="2"/>
      <c r="S78" s="33"/>
      <c r="T78" s="32"/>
      <c r="U78" s="35"/>
      <c r="V78" s="36"/>
      <c r="W78" s="36"/>
      <c r="X78" s="36"/>
      <c r="Y78" s="38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8"/>
      <c r="M79" s="30"/>
      <c r="O79" s="31"/>
      <c r="P79" s="34"/>
      <c r="Q79" s="6"/>
      <c r="R79" s="2"/>
      <c r="S79" s="33"/>
      <c r="T79" s="32"/>
      <c r="U79" s="35"/>
      <c r="V79" s="36"/>
      <c r="W79" s="36"/>
      <c r="X79" s="36"/>
      <c r="Y79" s="38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8"/>
      <c r="M80" s="30"/>
      <c r="O80" s="31"/>
      <c r="P80" s="34"/>
      <c r="Q80" s="6"/>
      <c r="R80" s="2"/>
      <c r="S80" s="33"/>
      <c r="T80" s="32"/>
      <c r="U80" s="35"/>
      <c r="V80" s="36"/>
      <c r="W80" s="36"/>
      <c r="X80" s="36"/>
      <c r="Y80" s="38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8"/>
      <c r="M81" s="30"/>
      <c r="O81" s="31"/>
      <c r="P81" s="34"/>
      <c r="Q81" s="6"/>
      <c r="R81" s="2"/>
      <c r="S81" s="33"/>
      <c r="T81" s="32"/>
      <c r="U81" s="35"/>
      <c r="V81" s="36"/>
      <c r="W81" s="36"/>
      <c r="X81" s="36"/>
      <c r="Y81" s="38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10"/>
      <c r="M82" s="18"/>
      <c r="N82" s="2"/>
      <c r="O82" s="22"/>
      <c r="P82" s="25"/>
      <c r="Q82" s="6"/>
      <c r="R82" s="2"/>
      <c r="S82" s="25"/>
      <c r="T82" s="25"/>
      <c r="U82" s="23"/>
      <c r="V82" s="23"/>
      <c r="W82" s="27"/>
      <c r="X82" s="26"/>
      <c r="Y82" s="11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10"/>
      <c r="M83" s="18"/>
      <c r="N83" s="2"/>
      <c r="O83" s="21"/>
      <c r="P83" s="25"/>
      <c r="Q83" s="6"/>
      <c r="R83" s="2"/>
      <c r="S83" s="25"/>
      <c r="T83" s="25"/>
      <c r="U83" s="23"/>
      <c r="V83" s="26"/>
      <c r="W83" s="27"/>
      <c r="X83" s="26"/>
      <c r="Y83" s="11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10"/>
      <c r="M84" s="18"/>
      <c r="N84" s="2"/>
      <c r="O84" s="22"/>
      <c r="P84" s="25"/>
      <c r="Q84" s="6"/>
      <c r="R84" s="2"/>
      <c r="S84" s="25"/>
      <c r="T84" s="25"/>
      <c r="U84" s="23"/>
      <c r="V84" s="23"/>
      <c r="W84" s="27"/>
      <c r="X84" s="26"/>
      <c r="Y84" s="11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10"/>
      <c r="M85" s="18"/>
      <c r="N85" s="2"/>
      <c r="O85" s="22"/>
      <c r="P85" s="25"/>
      <c r="Q85" s="6"/>
      <c r="R85" s="2"/>
      <c r="S85" s="25"/>
      <c r="T85" s="25"/>
      <c r="U85" s="23"/>
      <c r="V85" s="26"/>
      <c r="W85" s="27"/>
      <c r="X85" s="16"/>
      <c r="Y85" s="11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10"/>
      <c r="M86" s="17"/>
      <c r="N86" s="2"/>
      <c r="O86" s="20"/>
      <c r="P86" s="24"/>
      <c r="Q86" s="6"/>
      <c r="R86" s="2"/>
      <c r="S86" s="24"/>
      <c r="T86" s="24"/>
      <c r="U86" s="19"/>
      <c r="V86" s="15"/>
      <c r="W86" s="14"/>
      <c r="X86" s="15"/>
      <c r="Y86" s="11"/>
    </row>
  </sheetData>
  <hyperlinks>
    <hyperlink ref="X9" r:id="rId1"/>
    <hyperlink ref="X11" r:id="rId2"/>
    <hyperlink ref="X25" r:id="rId3"/>
    <hyperlink ref="X28" r:id="rId4"/>
    <hyperlink ref="X29" r:id="rId5"/>
    <hyperlink ref="X31" r:id="rId6"/>
    <hyperlink ref="X32" r:id="rId7"/>
    <hyperlink ref="X35" r:id="rId8"/>
    <hyperlink ref="X36" r:id="rId9"/>
  </hyperlinks>
  <pageMargins left="0.7" right="0.7" top="0.3" bottom="0.3" header="0.3" footer="0.3"/>
  <pageSetup paperSize="9" orientation="portrait" useFirstPageNumber="1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2016-09-27T02:15:19Z</dcterms:modified>
  <dc:language>en-US</dc:language>
</cp:coreProperties>
</file>