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/>
</workbook>
</file>

<file path=xl/calcChain.xml><?xml version="1.0" encoding="utf-8"?>
<calcChain xmlns="http://schemas.openxmlformats.org/spreadsheetml/2006/main">
  <c r="Q18" i="1" l="1"/>
  <c r="Q19" i="1"/>
  <c r="R19" i="1" s="1"/>
  <c r="Q20" i="1"/>
  <c r="R20" i="1" s="1"/>
  <c r="Q21" i="1"/>
  <c r="R21" i="1" s="1"/>
  <c r="Q22" i="1"/>
  <c r="Q23" i="1"/>
  <c r="R23" i="1" s="1"/>
  <c r="Q24" i="1"/>
  <c r="R24" i="1" s="1"/>
  <c r="Q25" i="1"/>
  <c r="Q26" i="1"/>
  <c r="Q3" i="1"/>
  <c r="R3" i="1" s="1"/>
  <c r="Q4" i="1"/>
  <c r="R4" i="1" s="1"/>
  <c r="Q5" i="1"/>
  <c r="R5" i="1" s="1"/>
  <c r="Q6" i="1"/>
  <c r="R6" i="1" s="1"/>
  <c r="Q7" i="1"/>
  <c r="R7" i="1" s="1"/>
  <c r="Q8" i="1"/>
  <c r="R8" i="1" s="1"/>
  <c r="Q9" i="1"/>
  <c r="R9" i="1" s="1"/>
  <c r="Q10" i="1"/>
  <c r="R10" i="1" s="1"/>
  <c r="Q11" i="1"/>
  <c r="R11" i="1" s="1"/>
  <c r="Q12" i="1"/>
  <c r="R12" i="1" s="1"/>
  <c r="Q13" i="1"/>
  <c r="R13" i="1" s="1"/>
  <c r="Q14" i="1"/>
  <c r="R14" i="1" s="1"/>
  <c r="Q15" i="1"/>
  <c r="R15" i="1" s="1"/>
  <c r="Q16" i="1"/>
  <c r="R16" i="1" s="1"/>
  <c r="Q17" i="1"/>
  <c r="R17" i="1" s="1"/>
  <c r="R18" i="1"/>
  <c r="R22" i="1"/>
  <c r="R25" i="1"/>
  <c r="R26" i="1"/>
  <c r="Q27" i="1"/>
  <c r="R27" i="1" s="1"/>
  <c r="Q28" i="1"/>
  <c r="R28" i="1" s="1"/>
  <c r="Q29" i="1"/>
  <c r="R29" i="1" s="1"/>
  <c r="Q30" i="1"/>
  <c r="R30" i="1" s="1"/>
  <c r="Q31" i="1"/>
  <c r="R31" i="1" s="1"/>
  <c r="Q32" i="1"/>
  <c r="R32" i="1" s="1"/>
  <c r="Q33" i="1"/>
  <c r="R33" i="1" s="1"/>
  <c r="Q34" i="1"/>
  <c r="R34" i="1" s="1"/>
  <c r="Q35" i="1"/>
  <c r="R35" i="1" s="1"/>
  <c r="Q36" i="1"/>
  <c r="R36" i="1" s="1"/>
  <c r="Q37" i="1"/>
  <c r="R37" i="1" s="1"/>
  <c r="Q38" i="1"/>
  <c r="R38" i="1" s="1"/>
  <c r="Q39" i="1"/>
  <c r="R39" i="1" s="1"/>
  <c r="Q40" i="1"/>
  <c r="R40" i="1" s="1"/>
  <c r="Q41" i="1"/>
  <c r="R41" i="1" s="1"/>
  <c r="Q42" i="1"/>
  <c r="R42" i="1" s="1"/>
  <c r="Q43" i="1"/>
  <c r="R43" i="1" s="1"/>
  <c r="Q44" i="1"/>
  <c r="R44" i="1" s="1"/>
  <c r="Q45" i="1"/>
  <c r="R45" i="1" s="1"/>
  <c r="Q46" i="1"/>
  <c r="R46" i="1" s="1"/>
  <c r="Q47" i="1"/>
  <c r="R47" i="1" s="1"/>
  <c r="Q48" i="1"/>
  <c r="R48" i="1" s="1"/>
  <c r="Q49" i="1"/>
  <c r="R49" i="1" s="1"/>
  <c r="Q50" i="1"/>
  <c r="R50" i="1" s="1"/>
  <c r="Q51" i="1"/>
  <c r="R51" i="1" s="1"/>
  <c r="Q52" i="1"/>
  <c r="R52" i="1" s="1"/>
  <c r="Q53" i="1"/>
  <c r="R53" i="1" s="1"/>
  <c r="Q54" i="1"/>
  <c r="R54" i="1" s="1"/>
  <c r="Q55" i="1"/>
  <c r="R55" i="1" s="1"/>
  <c r="Q56" i="1"/>
  <c r="R56" i="1" s="1"/>
  <c r="Q57" i="1"/>
  <c r="R57" i="1" s="1"/>
  <c r="Q58" i="1"/>
  <c r="R58" i="1" s="1"/>
  <c r="Q59" i="1"/>
  <c r="R59" i="1" s="1"/>
  <c r="Q60" i="1"/>
  <c r="R60" i="1" s="1"/>
  <c r="Q61" i="1"/>
  <c r="R61" i="1" s="1"/>
  <c r="Q62" i="1"/>
  <c r="R62" i="1" s="1"/>
  <c r="Q63" i="1"/>
  <c r="R63" i="1" s="1"/>
  <c r="Q64" i="1"/>
  <c r="R64" i="1" s="1"/>
  <c r="Q65" i="1"/>
  <c r="R65" i="1" s="1"/>
  <c r="Q66" i="1"/>
  <c r="R66" i="1" s="1"/>
  <c r="Q67" i="1"/>
  <c r="R67" i="1" s="1"/>
  <c r="Q68" i="1"/>
  <c r="R68" i="1" s="1"/>
  <c r="Q69" i="1"/>
  <c r="R69" i="1" s="1"/>
  <c r="Q70" i="1"/>
  <c r="R70" i="1" s="1"/>
  <c r="Q71" i="1"/>
  <c r="R71" i="1" s="1"/>
  <c r="Q72" i="1"/>
  <c r="R72" i="1" s="1"/>
  <c r="Q73" i="1"/>
  <c r="R73" i="1" s="1"/>
  <c r="Q74" i="1"/>
  <c r="R74" i="1" s="1"/>
  <c r="Q75" i="1"/>
  <c r="R75" i="1" s="1"/>
  <c r="Q76" i="1"/>
  <c r="R76" i="1" s="1"/>
  <c r="Q77" i="1"/>
  <c r="R77" i="1" s="1"/>
  <c r="Q78" i="1"/>
  <c r="R78" i="1" s="1"/>
  <c r="Q79" i="1"/>
  <c r="R79" i="1" s="1"/>
  <c r="Q80" i="1"/>
  <c r="R80" i="1" s="1"/>
  <c r="Q81" i="1"/>
  <c r="R81" i="1" s="1"/>
  <c r="Q2" i="1"/>
  <c r="R2" i="1" s="1"/>
</calcChain>
</file>

<file path=xl/sharedStrings.xml><?xml version="1.0" encoding="utf-8"?>
<sst xmlns="http://schemas.openxmlformats.org/spreadsheetml/2006/main" count="933" uniqueCount="419">
  <si>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</si>
  <si>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</si>
  <si>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</si>
  <si>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</si>
  <si>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</si>
  <si>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</si>
  <si>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</si>
  <si>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</si>
  <si>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</si>
  <si>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</si>
  <si>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</si>
  <si>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</si>
  <si>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</si>
  <si>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</si>
  <si>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</si>
  <si>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</si>
  <si>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</si>
  <si>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</si>
  <si>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</si>
  <si>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</si>
  <si>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</si>
  <si>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</si>
  <si>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</si>
  <si>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</si>
  <si>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</si>
  <si>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</si>
  <si>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S1</t>
  </si>
  <si>
    <t>S2</t>
  </si>
  <si>
    <t>Islam</t>
  </si>
  <si>
    <t>JAKA MALLAGENI, SH</t>
  </si>
  <si>
    <t>A.NUR INTAN</t>
  </si>
  <si>
    <t>ANDI AFDAL NURIMAL</t>
  </si>
  <si>
    <t>ANDI MALIK ISMAIL</t>
  </si>
  <si>
    <t>DARMAN BANREDU</t>
  </si>
  <si>
    <t>DRA.A.MANRIANI</t>
  </si>
  <si>
    <t>DRS.BACHTIAR MUSA, M.SI</t>
  </si>
  <si>
    <t>DRS.ISMAIL ASNAWI</t>
  </si>
  <si>
    <t>DRS.H.HAMZAH KATTANG</t>
  </si>
  <si>
    <t>ELANG SUGANDA</t>
  </si>
  <si>
    <t>ERWANSYAH, SE</t>
  </si>
  <si>
    <t>H.MAPPIAR,HS</t>
  </si>
  <si>
    <t>H.M.ILYAS NURDIN</t>
  </si>
  <si>
    <t>HA.MANAF RACHMAN</t>
  </si>
  <si>
    <t>HAMSIAH HK</t>
  </si>
  <si>
    <t>HJ.ANDI MULYATI SINGKE</t>
  </si>
  <si>
    <t>HJ.SITTI FARIDAH</t>
  </si>
  <si>
    <t>HJ.TITIEK SRI K.ABDULLAH</t>
  </si>
  <si>
    <t>IR. IGA KUMARIMURTI DIWIA</t>
  </si>
  <si>
    <t>IR. WAHYUDIN</t>
  </si>
  <si>
    <t>JUMRIANA K</t>
  </si>
  <si>
    <t>JURLAN M SAHDAS</t>
  </si>
  <si>
    <t>M. ANWAR SANUSI</t>
  </si>
  <si>
    <t>MUH.RUSLI, S.SOS</t>
  </si>
  <si>
    <t>MUHAMMAD ANWAR SE</t>
  </si>
  <si>
    <t>NY. ANI FAHRI, S.SOS</t>
  </si>
  <si>
    <t>RABIAH ANDIS, SE</t>
  </si>
  <si>
    <t>RAMLAH</t>
  </si>
  <si>
    <t>SELLY LESTARI</t>
  </si>
  <si>
    <t>STM MUNASIRAH WAHID A.MD</t>
  </si>
  <si>
    <t>SUDARMAN S</t>
  </si>
  <si>
    <t>SUMARNI DJALALUDDIN</t>
  </si>
  <si>
    <t>SUWARDI THAHIR</t>
  </si>
  <si>
    <t>USMAN NUBMA</t>
  </si>
  <si>
    <t>USMAN NUKMA</t>
  </si>
  <si>
    <t>WAHIDAH M</t>
  </si>
  <si>
    <t>RESTY ISNAENI</t>
  </si>
  <si>
    <t>SAFRINA LARASATI</t>
  </si>
  <si>
    <t>EXGA ALFARES</t>
  </si>
  <si>
    <t>FAJAR RAMADHAN</t>
  </si>
  <si>
    <t>MAKASSAR, 12 MEI 1990</t>
  </si>
  <si>
    <t>MAKASSAR, 05 DES 1961</t>
  </si>
  <si>
    <t>PARE-PARE, 11 AGUST 1968</t>
  </si>
  <si>
    <t>MAKASSAR, 10 OKT 1959</t>
  </si>
  <si>
    <t>UU, 07 JAN 1970</t>
  </si>
  <si>
    <t>WATAMPONE, 10 SEPT 1961</t>
  </si>
  <si>
    <t>PINRANG, 23 DES 1964</t>
  </si>
  <si>
    <t>SIDRAP, 20 JULI 1949</t>
  </si>
  <si>
    <t>SOPPENG, 31 DES 1962</t>
  </si>
  <si>
    <t>MEDAN, 27 MARET 1969</t>
  </si>
  <si>
    <t>PANGKEP, 13 SEPT 1963</t>
  </si>
  <si>
    <t>MAKASSAR, 22 JUNI 1972</t>
  </si>
  <si>
    <t>PANGKEP, 24 JULI 1962</t>
  </si>
  <si>
    <t>WAJO, 17 AGUST 1970</t>
  </si>
  <si>
    <t>MAKASSAR, 21 NOV 1968</t>
  </si>
  <si>
    <t>PEKALONGAN, 23 JULI 1942</t>
  </si>
  <si>
    <t>AMPENAN, 15 AGUST 1962</t>
  </si>
  <si>
    <t>BIMA, 7 MEI 1968</t>
  </si>
  <si>
    <t>SELAYAR, 2 JANUARI 1970</t>
  </si>
  <si>
    <t>MAKASSAR, 12 JULI 1967</t>
  </si>
  <si>
    <t>JAKALAR, 25 MEI 1969</t>
  </si>
  <si>
    <t>MAKASSAR, 17 JUNI 1962</t>
  </si>
  <si>
    <t>UJUNG PANDANG, 14 MEI 1967</t>
  </si>
  <si>
    <t>UJUNG PANDANG, 8 AGUST 1967</t>
  </si>
  <si>
    <t>UJUNG PANDANG, 18 OKT 1967</t>
  </si>
  <si>
    <t>UJUNG PANDANG, 16 JAN 1978</t>
  </si>
  <si>
    <t>MAKASSSAR, 18 APRIL 1990</t>
  </si>
  <si>
    <t>BUTON, 21 JULI 1965</t>
  </si>
  <si>
    <t>BONE, 25 DES 1956</t>
  </si>
  <si>
    <t>RIAU, 17 AGUST 1962</t>
  </si>
  <si>
    <t>MAKASSAR</t>
  </si>
  <si>
    <t>SOPPENG, 2 MEI 1963</t>
  </si>
  <si>
    <t>5 AGUSTUS 1993</t>
  </si>
  <si>
    <t>9 MARET 1993</t>
  </si>
  <si>
    <t>27 FEBRUARI 1993</t>
  </si>
  <si>
    <t>UJUNG PANDANG, 17-1-1964</t>
  </si>
  <si>
    <t>UJUNG PANDANG, 1705-1969</t>
  </si>
  <si>
    <t>UJUNG PANDANG, 4-4-1954</t>
  </si>
  <si>
    <t>MAKASSAR, 2 Mei 1979</t>
  </si>
  <si>
    <t>MAKASSAR, 06 JULI 1997</t>
  </si>
  <si>
    <t>23 Nop 1993</t>
  </si>
  <si>
    <t>PWI SULSEL</t>
  </si>
  <si>
    <t>BTN MINAHASA UPA BLOK I 8/14, MAKASSAR</t>
  </si>
  <si>
    <t>085656255484</t>
  </si>
  <si>
    <t>JL. CENDRAWASIH LR4 NO.13  MAKASSAR</t>
  </si>
  <si>
    <t>082189033009</t>
  </si>
  <si>
    <t>JL. MULA BARU RT.02/05, MAKASSAR</t>
  </si>
  <si>
    <t>085242444447</t>
  </si>
  <si>
    <t>JL. TODDOPOLI I STP 6 NO.61, MAKASSAR</t>
  </si>
  <si>
    <t>085255108517</t>
  </si>
  <si>
    <t>andimal@gmail.com</t>
  </si>
  <si>
    <t>PERMATA HIJAU  BLOK K/7, MAKASSAR</t>
  </si>
  <si>
    <t>081342909154</t>
  </si>
  <si>
    <t>BTN ALFIN REGENCY BLOK B3</t>
  </si>
  <si>
    <t>082187844567</t>
  </si>
  <si>
    <t>JL. TUGU NO.30, MAKASSAR</t>
  </si>
  <si>
    <t>081342491128</t>
  </si>
  <si>
    <t>KOMP. TVRI B/3 JL. MALLENGKERI RAYA</t>
  </si>
  <si>
    <t>081342696979</t>
  </si>
  <si>
    <t>JL. AP. PETTARANI S NO.52, MAKASSAR</t>
  </si>
  <si>
    <t>08124241023</t>
  </si>
  <si>
    <t>JL. TAMALATE 4 SP S/309</t>
  </si>
  <si>
    <t>082323677774</t>
  </si>
  <si>
    <t>JL. PENGAYOMAN BOUGENVILLE BLOK L7</t>
  </si>
  <si>
    <t>08124220008</t>
  </si>
  <si>
    <t>erwansyah@gmail.com</t>
  </si>
  <si>
    <t>PURI TAMAN SARI BLOK A7 NO.16</t>
  </si>
  <si>
    <t>0811413635</t>
  </si>
  <si>
    <t>JL. TAMALATE 5SP.7 NO.37, MAKASSAR</t>
  </si>
  <si>
    <t>082189086170</t>
  </si>
  <si>
    <t>BTP BLOK B 279 MAKASSAR</t>
  </si>
  <si>
    <t>08124224744</t>
  </si>
  <si>
    <t>amanafrachman@gmail.com</t>
  </si>
  <si>
    <t>JL. TIDUNG B STP.11 NO.264, MAKASSAR</t>
  </si>
  <si>
    <t>BUKIT BARUGA, JL. PRAPAT 7 MAKASSAR</t>
  </si>
  <si>
    <t>085399412944</t>
  </si>
  <si>
    <t>JL. DULUMAYO NO.16  MAKASSAR</t>
  </si>
  <si>
    <t>085242311311</t>
  </si>
  <si>
    <t>idhaeste@yahoo.co.id</t>
  </si>
  <si>
    <t>JL. TODOPULI 21 NO. 21 BLOK 34, MAKASSAR</t>
  </si>
  <si>
    <t>082199997440</t>
  </si>
  <si>
    <t>titieksri5@gmail.com</t>
  </si>
  <si>
    <t>JL. MALOMBASSANG 15 MAKASSAR</t>
  </si>
  <si>
    <t>087887583978</t>
  </si>
  <si>
    <t>kumarimurti91@gmail.com</t>
  </si>
  <si>
    <t>BTN TABORONG PERMAI BLOK B/7</t>
  </si>
  <si>
    <t>082236928386</t>
  </si>
  <si>
    <t>BTN PAO PAO PERMAI BLOK D1/24 GOWA</t>
  </si>
  <si>
    <t>085299376200</t>
  </si>
  <si>
    <t>JL. PAJJAIANG BTN BLOK A30</t>
  </si>
  <si>
    <t>082187640017</t>
  </si>
  <si>
    <t>furlanabdul@gmail.com</t>
  </si>
  <si>
    <t>JL. TODDOPULI 7 STP 3 NO.21, MAKASSAR</t>
  </si>
  <si>
    <t>085342426413</t>
  </si>
  <si>
    <t>JL. P. KEMERDEKAAN KM.16 MAKASSAR</t>
  </si>
  <si>
    <t>085242139799</t>
  </si>
  <si>
    <t>ruslirusli16@yahoo.com</t>
  </si>
  <si>
    <t>BTN ALFINREGENCY B3, KAB. BONE</t>
  </si>
  <si>
    <t>082189582725</t>
  </si>
  <si>
    <t>anwar_muhammad@yahoo.com</t>
  </si>
  <si>
    <t>JL. DG RAMANG SUDIANG</t>
  </si>
  <si>
    <t>081355984104</t>
  </si>
  <si>
    <t>JL. KEBANGKITAN NO.10, MAKASSAR</t>
  </si>
  <si>
    <t>081342644036</t>
  </si>
  <si>
    <t>JL. KUMALA 2 NO.39, MAKASSAR</t>
  </si>
  <si>
    <t>081355721960</t>
  </si>
  <si>
    <t>JL. KELAPA NO.19 KOMPLEK PKG</t>
  </si>
  <si>
    <t>081242151978</t>
  </si>
  <si>
    <t>JL.RAPPOKALLING RAYA NO.49</t>
  </si>
  <si>
    <t>085342006500</t>
  </si>
  <si>
    <t>JL BONTO DG.NGIRATE 2 LK.2 NO.31</t>
  </si>
  <si>
    <t>085242936946</t>
  </si>
  <si>
    <t>sudarmandarman53@yahoo.com</t>
  </si>
  <si>
    <t>BTN MIMISA BLOK G19 NO.1</t>
  </si>
  <si>
    <t>08238462</t>
  </si>
  <si>
    <t>JL.DULAMAYO NO.16, MAKASSAR</t>
  </si>
  <si>
    <t>08114117101</t>
  </si>
  <si>
    <t>suwardithahir@yahoo.com</t>
  </si>
  <si>
    <t>PANDAINIP F/1</t>
  </si>
  <si>
    <t>PERUM DOSEN IKIP MALENGKERI BLOK F NO.1</t>
  </si>
  <si>
    <t>081355898999</t>
  </si>
  <si>
    <t>us_nukma@yahoo.com</t>
  </si>
  <si>
    <t>BTN TABORONG BLOK B/7</t>
  </si>
  <si>
    <t>082313078950</t>
  </si>
  <si>
    <t>BTN TABORONG</t>
  </si>
  <si>
    <t>081282752202</t>
  </si>
  <si>
    <t>restyisnaeni@yahoo.com</t>
  </si>
  <si>
    <t>JL. PANDANG</t>
  </si>
  <si>
    <t>087875908099</t>
  </si>
  <si>
    <t>safrinalaraswati@yahoo.com</t>
  </si>
  <si>
    <t>089669771234</t>
  </si>
  <si>
    <t>exgaalfares@yahoo.com</t>
  </si>
  <si>
    <t>081381204808</t>
  </si>
  <si>
    <t>ramafajar@yahoo.com</t>
  </si>
  <si>
    <t>-</t>
  </si>
  <si>
    <t>KOPERASI PWI</t>
  </si>
  <si>
    <t>SEMBAKO</t>
  </si>
  <si>
    <t>MEDIA CETAK</t>
  </si>
  <si>
    <t>JASA PENDIDIKAN</t>
  </si>
  <si>
    <t>JUAL BELI HANDPHONE</t>
  </si>
  <si>
    <t>KULINER</t>
  </si>
  <si>
    <t>BENGKEL</t>
  </si>
  <si>
    <t>BUTIK</t>
  </si>
  <si>
    <t>S3</t>
  </si>
  <si>
    <t xml:space="preserve">Arwan Adi Putra </t>
  </si>
  <si>
    <t xml:space="preserve">Irsan </t>
  </si>
  <si>
    <t xml:space="preserve">Syahrul </t>
  </si>
  <si>
    <t>Samsul Bahri</t>
  </si>
  <si>
    <t>KASMAN SUHERMAN</t>
  </si>
  <si>
    <t>Muctarul Laili</t>
  </si>
  <si>
    <t>MUH. IKBAL TAWAKAL</t>
  </si>
  <si>
    <t>Asmirudin Safar</t>
  </si>
  <si>
    <t>M.Suryadisyam</t>
  </si>
  <si>
    <t xml:space="preserve">Irwan Arnas </t>
  </si>
  <si>
    <t xml:space="preserve">Sakir </t>
  </si>
  <si>
    <t>M. Nasrun</t>
  </si>
  <si>
    <t>Iskandar</t>
  </si>
  <si>
    <t>Rudy Salam</t>
  </si>
  <si>
    <t>Andy Amirah</t>
  </si>
  <si>
    <t>Mita  Febriyani</t>
  </si>
  <si>
    <t>Abdal</t>
  </si>
  <si>
    <t>Zainal Abidin</t>
  </si>
  <si>
    <t>Dayat Ramadan</t>
  </si>
  <si>
    <t>Nining Kameliah</t>
  </si>
  <si>
    <t xml:space="preserve">Nirwana Ningsih </t>
  </si>
  <si>
    <t>Megawati Sulaiman</t>
  </si>
  <si>
    <t>Nurmaya Sari</t>
  </si>
  <si>
    <t>Novita Ambriana</t>
  </si>
  <si>
    <t>Dewi Apriliana</t>
  </si>
  <si>
    <t>Lilis Azhari</t>
  </si>
  <si>
    <t>Rasnia</t>
  </si>
  <si>
    <t>Rasmi rusnaf</t>
  </si>
  <si>
    <t>Hijrifani Mutmaina</t>
  </si>
  <si>
    <t>Anugrah Fujianti Baso</t>
  </si>
  <si>
    <t>Safri Baharudin</t>
  </si>
  <si>
    <t>Ulfatun Fahmiatun</t>
  </si>
  <si>
    <t>Jasman</t>
  </si>
  <si>
    <t>Suhardin</t>
  </si>
  <si>
    <t xml:space="preserve">Asfar </t>
  </si>
  <si>
    <t>Indra Ardiansyah</t>
  </si>
  <si>
    <t>Sultan</t>
  </si>
  <si>
    <t>Rahmat Hidayat</t>
  </si>
  <si>
    <t>Efiana</t>
  </si>
  <si>
    <t xml:space="preserve">azhar Yusriadi </t>
  </si>
  <si>
    <t>Bitombang 02/03/1997</t>
  </si>
  <si>
    <t>Balambesie 08/12/1993</t>
  </si>
  <si>
    <t>Bima 11/08/1988</t>
  </si>
  <si>
    <t>Pinrang 26/10/1993</t>
  </si>
  <si>
    <t>Latali 3\20/12/1992</t>
  </si>
  <si>
    <t>Ujung Pandang 24/11/1989</t>
  </si>
  <si>
    <t>Makasar 14/051993</t>
  </si>
  <si>
    <t>Wajo 06/12/1994</t>
  </si>
  <si>
    <t>Sopeng 22/04/1996</t>
  </si>
  <si>
    <t>Anabanua, 12 Dese 1994</t>
  </si>
  <si>
    <t>Waigamo, 30 Nop 1993</t>
  </si>
  <si>
    <t>Malaysia 20/11/1995</t>
  </si>
  <si>
    <t>Malaysia 11/05/1993</t>
  </si>
  <si>
    <t>Kupang 07/03/1995</t>
  </si>
  <si>
    <t>Gowa 29/09/1995</t>
  </si>
  <si>
    <t>Tiaka 07/02/1995</t>
  </si>
  <si>
    <t>Lampuwawa 18/09/1995</t>
  </si>
  <si>
    <t>Kp.Padede 03/07/1995</t>
  </si>
  <si>
    <t>Ujung Pandang 08/02/1995</t>
  </si>
  <si>
    <t>Bulukumba 04/04/1995</t>
  </si>
  <si>
    <t>Takalar 09/06/1995</t>
  </si>
  <si>
    <t>Salulimbong 24/12/1995</t>
  </si>
  <si>
    <t>Pinrang, 15/11/1994</t>
  </si>
  <si>
    <t>Palopo 19/04/1994</t>
  </si>
  <si>
    <t>Bulikamba 09/04/1998</t>
  </si>
  <si>
    <t>Gasronggong 03/08/1997</t>
  </si>
  <si>
    <t>Watampone 28/08/1996</t>
  </si>
  <si>
    <t>Sukabumi 18/05/1996</t>
  </si>
  <si>
    <t>Palopo 18/12/1996</t>
  </si>
  <si>
    <t>Belawa 09/12/1996</t>
  </si>
  <si>
    <t>Jia 12/08/1996</t>
  </si>
  <si>
    <t>Pinrang 15/11/1994</t>
  </si>
  <si>
    <t>Balewa 09/12/1995</t>
  </si>
  <si>
    <t>Temarelang 18/07/1996</t>
  </si>
  <si>
    <t>Temarelang 07/03/1994</t>
  </si>
  <si>
    <t>Bulukumba10/06/1995</t>
  </si>
  <si>
    <t>Ujung Pandang 08/08/1992</t>
  </si>
  <si>
    <t>Segeri 30/03/1995</t>
  </si>
  <si>
    <t>Baleanging 16/02/1992</t>
  </si>
  <si>
    <t>KOPINDO SULSEL</t>
  </si>
  <si>
    <t>JL.Hertasning Blok E/5B</t>
  </si>
  <si>
    <t>081341956411</t>
  </si>
  <si>
    <t>BTN.Griya Asri Sakinah Blok A.No.8</t>
  </si>
  <si>
    <t>085292231226</t>
  </si>
  <si>
    <t>iskandar_kandah@yahoo.com</t>
  </si>
  <si>
    <t>Jl.Pandang 1 No.5</t>
  </si>
  <si>
    <t>085399819900</t>
  </si>
  <si>
    <t>Perumnas Antam Jl.Kajengjeng Dalam 11 No.106</t>
  </si>
  <si>
    <t>082339333969</t>
  </si>
  <si>
    <t>samsulbahri674@yahoo.com</t>
  </si>
  <si>
    <t>BTN.PapPao Permai</t>
  </si>
  <si>
    <t>085299933433</t>
  </si>
  <si>
    <t>kasmanpower@gmail.com</t>
  </si>
  <si>
    <t>Jl.Darulmarif No.55A</t>
  </si>
  <si>
    <t>081242374973</t>
  </si>
  <si>
    <t>muctarullaili@rocketmail.com</t>
  </si>
  <si>
    <t>Jl.Metman II No.45A</t>
  </si>
  <si>
    <t>081355888662</t>
  </si>
  <si>
    <t>miqbalsyah@gmail.com</t>
  </si>
  <si>
    <t>BTN.Bervara Raya Permai 48 Sugian Raya</t>
  </si>
  <si>
    <t>085399308341</t>
  </si>
  <si>
    <t>asmirudinsaffar@gmail.com</t>
  </si>
  <si>
    <t>Antanggoa</t>
  </si>
  <si>
    <t>082346757544</t>
  </si>
  <si>
    <t>andiadisurya2204@gmail.com</t>
  </si>
  <si>
    <t>Kec.Maniangpajo. Kel.Anabanua</t>
  </si>
  <si>
    <t>085145735001</t>
  </si>
  <si>
    <t>Jl.Poros Majanemamuju Km.45</t>
  </si>
  <si>
    <t>082190777653</t>
  </si>
  <si>
    <t>sakirha2015@gmail.com</t>
  </si>
  <si>
    <t>Meley Kec.Palaka.Kab.Bone</t>
  </si>
  <si>
    <t>085260522411</t>
  </si>
  <si>
    <t>moh_nasrul20@yahoo.com</t>
  </si>
  <si>
    <t>Desa.Pacipong.Kec.Kecaman Kab.Bone</t>
  </si>
  <si>
    <t>085260220087</t>
  </si>
  <si>
    <t>Emisaelan No.44</t>
  </si>
  <si>
    <t>085320481905</t>
  </si>
  <si>
    <t>rudysalam0703@gmail.com</t>
  </si>
  <si>
    <t>Jl.Dr.Ratulangi Palopo</t>
  </si>
  <si>
    <t>085255605745</t>
  </si>
  <si>
    <t>casano.andi@gmail.com</t>
  </si>
  <si>
    <t>Jl.Hertasning Lama</t>
  </si>
  <si>
    <t>085396783493</t>
  </si>
  <si>
    <t>mitafebriyani60.@yahoo.com</t>
  </si>
  <si>
    <t>Jl.Landak Baru</t>
  </si>
  <si>
    <t>082390803118</t>
  </si>
  <si>
    <t>abdal13@gmail.com</t>
  </si>
  <si>
    <t>Kp.Parang. Desan Gentungan Kec.Pajeng Barat Kab.Gowa</t>
  </si>
  <si>
    <t>081214636669</t>
  </si>
  <si>
    <t>nharap@gmail.com</t>
  </si>
  <si>
    <t>BTN.AuraPermai Blok 3 No.5 Gowa</t>
  </si>
  <si>
    <t>085692585603</t>
  </si>
  <si>
    <t>kapten.dayat13@gmail.com</t>
  </si>
  <si>
    <t>Batu Lohe Kec.Bulukumpak Kab.Bulukumba</t>
  </si>
  <si>
    <t>085813880327</t>
  </si>
  <si>
    <t>niningkameliyah484@gmail.com</t>
  </si>
  <si>
    <t>Samata Jl.H.Yasin Limpo</t>
  </si>
  <si>
    <t>085240400235</t>
  </si>
  <si>
    <t>nirwananingsih20@gmail.com</t>
  </si>
  <si>
    <t>Jl.Mustafa I Samata Gowa</t>
  </si>
  <si>
    <t>082393350196</t>
  </si>
  <si>
    <t>megawatisulaiman96@gmail.com</t>
  </si>
  <si>
    <t>Jl.Agatis Balandai</t>
  </si>
  <si>
    <t>082292278148</t>
  </si>
  <si>
    <t>nrmayasari774@yahoo.com</t>
  </si>
  <si>
    <t xml:space="preserve">Jl. Politeknik Unhas </t>
  </si>
  <si>
    <t>081243423904</t>
  </si>
  <si>
    <t>novitaambriana47@gmail.com</t>
  </si>
  <si>
    <t>Permnas Antang Blok 5 Jl.Rotanda 3 No.22</t>
  </si>
  <si>
    <t>082348749180</t>
  </si>
  <si>
    <t>dewiapliahalid@gmail.com</t>
  </si>
  <si>
    <t>Jl.maranti No.10</t>
  </si>
  <si>
    <t>082393086493</t>
  </si>
  <si>
    <t>BTD Jl.KRB Blok J 222</t>
  </si>
  <si>
    <t>082293863321</t>
  </si>
  <si>
    <t>rasnia4@gmail.com</t>
  </si>
  <si>
    <t>Waetuwo Kec.Tanete Riatang</t>
  </si>
  <si>
    <t>085399930408</t>
  </si>
  <si>
    <t>rahmi_rusnaf@yahoo.co.id</t>
  </si>
  <si>
    <t>Apala Kab.Bone</t>
  </si>
  <si>
    <t>081212449717</t>
  </si>
  <si>
    <t>hijrifanimutmainafany@rocketmail.com</t>
  </si>
  <si>
    <t>082293094356</t>
  </si>
  <si>
    <t>anugrahfujianti@!yahoo.comn</t>
  </si>
  <si>
    <t>SamataNo.72</t>
  </si>
  <si>
    <t>082393361024</t>
  </si>
  <si>
    <t>safribaharudin20@gmail.com</t>
  </si>
  <si>
    <t>BTN Bulu Rokeng Permai 64/25</t>
  </si>
  <si>
    <t>085394477549</t>
  </si>
  <si>
    <t>ulfatunfatmiatun@yahoo.co.id</t>
  </si>
  <si>
    <t>Jl.Mustafa Samata Gowa</t>
  </si>
  <si>
    <t>08234145608</t>
  </si>
  <si>
    <t>Jl. H Hasyim Limpo</t>
  </si>
  <si>
    <t>085216140350</t>
  </si>
  <si>
    <t>Samata Gowa Komp.Samata Residence B3</t>
  </si>
  <si>
    <t>082348368090</t>
  </si>
  <si>
    <t>asfarmnur@gmail.com</t>
  </si>
  <si>
    <t xml:space="preserve">Samata Gowa </t>
  </si>
  <si>
    <t>08255551594</t>
  </si>
  <si>
    <t>ardiansyahindra94@yahoo.com</t>
  </si>
  <si>
    <t>Samata</t>
  </si>
  <si>
    <t>085231104523</t>
  </si>
  <si>
    <t>sultanclasmaild@gmail.com</t>
  </si>
  <si>
    <t>Jl.Dg.Ramang BTN Permata Sudiang Raya</t>
  </si>
  <si>
    <t>085340637709</t>
  </si>
  <si>
    <t>hidayatr415@gmail.com</t>
  </si>
  <si>
    <t>Jl.Mapala Komp.Pemda Blok E 22 No.20</t>
  </si>
  <si>
    <t>082394580564</t>
  </si>
  <si>
    <t>efiana12345@gmail.com</t>
  </si>
  <si>
    <t>Baleanging Kel.Balasaraja Kab.Bulukumba</t>
  </si>
  <si>
    <t>081314561014</t>
  </si>
  <si>
    <t/>
  </si>
  <si>
    <t>SOUVENIR</t>
  </si>
  <si>
    <t>MENJAHIT</t>
  </si>
  <si>
    <t>ACCESORIES HP</t>
  </si>
  <si>
    <t>TEKNOPREUNER</t>
  </si>
  <si>
    <t>Fashion</t>
  </si>
  <si>
    <t>Kuliner</t>
  </si>
  <si>
    <t>cuci motor</t>
  </si>
  <si>
    <t>Clothing line</t>
  </si>
  <si>
    <t>P</t>
  </si>
  <si>
    <t>L</t>
  </si>
  <si>
    <t xml:space="preserve"> </t>
  </si>
  <si>
    <t>DIII</t>
  </si>
  <si>
    <t>SLTA</t>
  </si>
  <si>
    <t>Bungaharapan 11/1956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</si>
</sst>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18" x14ac:knownFonts="1"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9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charset val="1"/>
      <scheme val="minor"/>
    </font>
    <font>
      <sz val="12"/>
      <color theme="1"/>
      <name val="Tahoma"/>
      <family val="2"/>
    </font>
    <font>
      <u/>
      <sz val="12"/>
      <color theme="10"/>
      <name val="Calibri"/>
      <family val="2"/>
      <charset val="1"/>
      <scheme val="minor"/>
    </font>
    <font>
      <sz val="12"/>
      <name val="Arial Narrow"/>
      <family val="2"/>
    </font>
    <font>
      <b/>
      <sz val="12"/>
      <name val="Arial Narrow"/>
      <family val="2"/>
    </font>
    <font>
      <b/>
      <u/>
      <sz val="12"/>
      <color rgb="FF0000FF"/>
      <name val="Arial Narrow"/>
      <family val="2"/>
    </font>
    <font>
      <u/>
      <sz val="12"/>
      <color rgb="FF0000FF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7" fillId="0" borderId="0"/>
    <xf numFmtId="0" fontId="5" fillId="0" borderId="0"/>
    <xf numFmtId="0" fontId="8" fillId="0" borderId="0"/>
    <xf numFmtId="0" fontId="9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3" fillId="0" borderId="0"/>
    <xf numFmtId="0" fontId="2" fillId="0" borderId="0"/>
    <xf numFmtId="0" fontId="1" fillId="0" borderId="0"/>
  </cellStyleXfs>
  <cellXfs count="143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6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4" fillId="0" borderId="2" xfId="5" quotePrefix="1" applyBorder="1" applyAlignment="1">
      <alignment vertical="center"/>
    </xf>
    <xf numFmtId="0" fontId="4" fillId="0" borderId="2" xfId="5" quotePrefix="1" applyBorder="1" applyAlignment="1">
      <alignment vertical="center" wrapText="1"/>
    </xf>
    <xf numFmtId="0" fontId="4" fillId="0" borderId="2" xfId="5" quotePrefix="1" applyBorder="1" applyAlignment="1">
      <alignment vertical="center"/>
    </xf>
    <xf numFmtId="0" fontId="4" fillId="0" borderId="2" xfId="5" applyBorder="1" applyAlignment="1">
      <alignment vertical="center" wrapText="1"/>
    </xf>
    <xf numFmtId="0" fontId="10" fillId="0" borderId="0" xfId="0" applyFont="1" applyAlignment="1"/>
    <xf numFmtId="0" fontId="10" fillId="0" borderId="1" xfId="0" applyFont="1" applyBorder="1"/>
    <xf numFmtId="0" fontId="11" fillId="0" borderId="4" xfId="8" quotePrefix="1" applyFont="1" applyBorder="1" applyAlignment="1">
      <alignment horizontal="left"/>
    </xf>
    <xf numFmtId="0" fontId="11" fillId="0" borderId="4" xfId="8" applyFont="1" applyBorder="1" applyAlignment="1">
      <alignment horizontal="left"/>
    </xf>
    <xf numFmtId="0" fontId="13" fillId="0" borderId="2" xfId="6" applyFont="1" applyBorder="1" applyAlignment="1">
      <alignment horizontal="left"/>
    </xf>
    <xf numFmtId="3" fontId="12" fillId="3" borderId="4" xfId="8" applyNumberFormat="1" applyFont="1" applyFill="1" applyBorder="1" applyAlignment="1">
      <alignment horizontal="left" vertical="center" wrapText="1"/>
    </xf>
    <xf numFmtId="3" fontId="12" fillId="3" borderId="2" xfId="8" applyNumberFormat="1" applyFont="1" applyFill="1" applyBorder="1" applyAlignment="1">
      <alignment horizontal="left" vertical="center" wrapText="1"/>
    </xf>
    <xf numFmtId="0" fontId="11" fillId="0" borderId="4" xfId="8" applyFont="1" applyBorder="1" applyAlignment="1">
      <alignment horizontal="left" wrapText="1"/>
    </xf>
    <xf numFmtId="14" fontId="11" fillId="0" borderId="4" xfId="8" applyNumberFormat="1" applyFont="1" applyBorder="1" applyAlignment="1">
      <alignment horizontal="left" vertical="center" wrapText="1"/>
    </xf>
    <xf numFmtId="0" fontId="11" fillId="0" borderId="2" xfId="8" applyFont="1" applyBorder="1" applyAlignment="1">
      <alignment horizontal="left" vertical="center" wrapText="1"/>
    </xf>
    <xf numFmtId="14" fontId="11" fillId="0" borderId="2" xfId="8" applyNumberFormat="1" applyFont="1" applyBorder="1" applyAlignment="1">
      <alignment horizontal="left" vertical="center" wrapText="1"/>
    </xf>
    <xf numFmtId="0" fontId="11" fillId="0" borderId="2" xfId="8" applyFont="1" applyBorder="1" applyAlignment="1">
      <alignment horizontal="left" wrapText="1"/>
    </xf>
    <xf numFmtId="0" fontId="11" fillId="0" borderId="4" xfId="8" applyFont="1" applyBorder="1" applyAlignment="1">
      <alignment horizontal="center"/>
    </xf>
    <xf numFmtId="0" fontId="11" fillId="0" borderId="2" xfId="8" applyFont="1" applyBorder="1" applyAlignment="1">
      <alignment horizontal="center"/>
    </xf>
    <xf numFmtId="0" fontId="11" fillId="0" borderId="2" xfId="8" applyFont="1" applyBorder="1" applyAlignment="1">
      <alignment horizontal="left"/>
    </xf>
    <xf numFmtId="0" fontId="11" fillId="0" borderId="2" xfId="8" quotePrefix="1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15" fontId="14" fillId="0" borderId="2" xfId="9" quotePrefix="1" applyNumberFormat="1" applyFont="1" applyBorder="1" applyAlignment="1">
      <alignment horizontal="left" vertical="center"/>
    </xf>
    <xf numFmtId="0" fontId="14" fillId="0" borderId="8" xfId="9" applyFont="1" applyBorder="1" applyAlignment="1">
      <alignment vertical="center"/>
    </xf>
    <xf numFmtId="0" fontId="14" fillId="0" borderId="9" xfId="9" applyFont="1" applyBorder="1" applyAlignment="1">
      <alignment vertical="center"/>
    </xf>
    <xf numFmtId="0" fontId="14" fillId="0" borderId="10" xfId="9" applyFont="1" applyBorder="1" applyAlignment="1">
      <alignment vertical="center"/>
    </xf>
    <xf numFmtId="0" fontId="14" fillId="0" borderId="2" xfId="9" applyFont="1" applyBorder="1" applyAlignment="1">
      <alignment vertical="center"/>
    </xf>
    <xf numFmtId="0" fontId="14" fillId="0" borderId="11" xfId="9" applyFont="1" applyBorder="1" applyAlignment="1">
      <alignment vertical="center"/>
    </xf>
    <xf numFmtId="0" fontId="14" fillId="0" borderId="12" xfId="9" applyFont="1" applyBorder="1" applyAlignment="1">
      <alignment vertical="center"/>
    </xf>
    <xf numFmtId="0" fontId="14" fillId="0" borderId="5" xfId="9" applyFont="1" applyBorder="1" applyAlignment="1">
      <alignment vertical="center"/>
    </xf>
    <xf numFmtId="0" fontId="14" fillId="0" borderId="4" xfId="9" applyFont="1" applyBorder="1" applyAlignment="1">
      <alignment vertical="center"/>
    </xf>
    <xf numFmtId="0" fontId="14" fillId="0" borderId="2" xfId="9" applyFont="1" applyBorder="1" applyAlignment="1">
      <alignment vertical="center"/>
    </xf>
    <xf numFmtId="0" fontId="14" fillId="0" borderId="4" xfId="9" applyFont="1" applyBorder="1" applyAlignment="1">
      <alignment vertical="center"/>
    </xf>
    <xf numFmtId="0" fontId="14" fillId="0" borderId="13" xfId="9" applyFont="1" applyBorder="1" applyAlignment="1">
      <alignment vertical="center"/>
    </xf>
    <xf numFmtId="0" fontId="14" fillId="0" borderId="6" xfId="9" applyFont="1" applyBorder="1" applyAlignment="1">
      <alignment vertical="center"/>
    </xf>
    <xf numFmtId="0" fontId="14" fillId="0" borderId="3" xfId="9" applyFont="1" applyBorder="1" applyAlignment="1">
      <alignment vertical="center"/>
    </xf>
    <xf numFmtId="0" fontId="14" fillId="0" borderId="2" xfId="9" applyFont="1" applyBorder="1" applyAlignment="1">
      <alignment horizontal="center" vertical="center"/>
    </xf>
    <xf numFmtId="0" fontId="14" fillId="0" borderId="13" xfId="9" applyFont="1" applyBorder="1" applyAlignment="1">
      <alignment horizontal="center" vertical="center"/>
    </xf>
    <xf numFmtId="0" fontId="14" fillId="0" borderId="6" xfId="9" applyFont="1" applyBorder="1" applyAlignment="1">
      <alignment horizontal="center" vertical="center"/>
    </xf>
    <xf numFmtId="0" fontId="14" fillId="0" borderId="3" xfId="9" applyFont="1" applyBorder="1" applyAlignment="1">
      <alignment horizontal="center" vertical="center"/>
    </xf>
    <xf numFmtId="0" fontId="14" fillId="0" borderId="2" xfId="9" applyFont="1" applyBorder="1" applyAlignment="1">
      <alignment horizontal="center" vertical="center"/>
    </xf>
    <xf numFmtId="0" fontId="14" fillId="0" borderId="13" xfId="9" applyFont="1" applyBorder="1" applyAlignment="1">
      <alignment horizontal="center" vertical="center"/>
    </xf>
    <xf numFmtId="0" fontId="14" fillId="0" borderId="6" xfId="9" applyFont="1" applyBorder="1" applyAlignment="1">
      <alignment horizontal="center" vertical="center"/>
    </xf>
    <xf numFmtId="0" fontId="14" fillId="0" borderId="3" xfId="9" applyFont="1" applyBorder="1" applyAlignment="1">
      <alignment horizontal="center" vertical="center"/>
    </xf>
    <xf numFmtId="0" fontId="14" fillId="0" borderId="4" xfId="9" applyFont="1" applyBorder="1" applyAlignment="1">
      <alignment horizontal="center" vertical="center"/>
    </xf>
    <xf numFmtId="0" fontId="14" fillId="0" borderId="2" xfId="9" applyFont="1" applyBorder="1" applyAlignment="1">
      <alignment horizontal="center" vertical="center"/>
    </xf>
    <xf numFmtId="0" fontId="14" fillId="0" borderId="13" xfId="9" applyFont="1" applyBorder="1" applyAlignment="1">
      <alignment horizontal="center" vertical="center"/>
    </xf>
    <xf numFmtId="0" fontId="14" fillId="0" borderId="6" xfId="9" applyFont="1" applyBorder="1" applyAlignment="1">
      <alignment horizontal="center" vertical="center"/>
    </xf>
    <xf numFmtId="0" fontId="14" fillId="0" borderId="3" xfId="9" applyFont="1" applyBorder="1" applyAlignment="1">
      <alignment horizontal="center" vertical="center"/>
    </xf>
    <xf numFmtId="0" fontId="14" fillId="0" borderId="2" xfId="9" applyFont="1" applyBorder="1" applyAlignment="1">
      <alignment horizontal="center" vertical="center"/>
    </xf>
    <xf numFmtId="0" fontId="14" fillId="0" borderId="2" xfId="9" applyFont="1" applyBorder="1" applyAlignment="1">
      <alignment vertical="center"/>
    </xf>
    <xf numFmtId="0" fontId="14" fillId="0" borderId="13" xfId="9" applyFont="1" applyBorder="1" applyAlignment="1">
      <alignment vertical="center" wrapText="1"/>
    </xf>
    <xf numFmtId="0" fontId="14" fillId="0" borderId="2" xfId="9" applyFont="1" applyBorder="1" applyAlignment="1">
      <alignment vertical="center" wrapText="1"/>
    </xf>
    <xf numFmtId="0" fontId="14" fillId="0" borderId="14" xfId="9" applyFont="1" applyFill="1" applyBorder="1" applyAlignment="1">
      <alignment vertical="center" wrapText="1"/>
    </xf>
    <xf numFmtId="0" fontId="14" fillId="0" borderId="6" xfId="9" applyFont="1" applyBorder="1" applyAlignment="1">
      <alignment vertical="center" wrapText="1"/>
    </xf>
    <xf numFmtId="0" fontId="14" fillId="0" borderId="3" xfId="9" applyFont="1" applyBorder="1" applyAlignment="1">
      <alignment vertical="center" wrapText="1"/>
    </xf>
    <xf numFmtId="0" fontId="14" fillId="0" borderId="4" xfId="9" applyFont="1" applyBorder="1" applyAlignment="1">
      <alignment vertical="center" wrapText="1"/>
    </xf>
    <xf numFmtId="0" fontId="14" fillId="0" borderId="13" xfId="9" quotePrefix="1" applyFont="1" applyBorder="1" applyAlignment="1">
      <alignment horizontal="center" vertical="center"/>
    </xf>
    <xf numFmtId="0" fontId="14" fillId="0" borderId="2" xfId="9" quotePrefix="1" applyFont="1" applyBorder="1" applyAlignment="1">
      <alignment horizontal="center" vertical="center"/>
    </xf>
    <xf numFmtId="0" fontId="14" fillId="0" borderId="14" xfId="9" quotePrefix="1" applyFont="1" applyFill="1" applyBorder="1" applyAlignment="1">
      <alignment horizontal="center" vertical="center"/>
    </xf>
    <xf numFmtId="0" fontId="14" fillId="0" borderId="6" xfId="9" quotePrefix="1" applyFont="1" applyBorder="1" applyAlignment="1">
      <alignment horizontal="center" vertical="center"/>
    </xf>
    <xf numFmtId="0" fontId="14" fillId="0" borderId="2" xfId="9" quotePrefix="1" applyFont="1" applyBorder="1" applyAlignment="1">
      <alignment vertical="center"/>
    </xf>
    <xf numFmtId="0" fontId="14" fillId="0" borderId="3" xfId="9" quotePrefix="1" applyFont="1" applyBorder="1" applyAlignment="1">
      <alignment vertical="center"/>
    </xf>
    <xf numFmtId="0" fontId="14" fillId="0" borderId="6" xfId="9" quotePrefix="1" applyFont="1" applyBorder="1" applyAlignment="1">
      <alignment vertical="center"/>
    </xf>
    <xf numFmtId="0" fontId="14" fillId="0" borderId="4" xfId="9" quotePrefix="1" applyFont="1" applyBorder="1" applyAlignment="1">
      <alignment vertical="center"/>
    </xf>
    <xf numFmtId="0" fontId="14" fillId="0" borderId="13" xfId="9" applyFont="1" applyBorder="1" applyAlignment="1">
      <alignment horizontal="center" vertical="center" wrapText="1"/>
    </xf>
    <xf numFmtId="0" fontId="14" fillId="0" borderId="2" xfId="9" applyFont="1" applyBorder="1" applyAlignment="1">
      <alignment horizontal="center" vertical="center" wrapText="1"/>
    </xf>
    <xf numFmtId="0" fontId="16" fillId="0" borderId="2" xfId="6" applyFont="1" applyBorder="1" applyAlignment="1" applyProtection="1">
      <alignment horizontal="center" vertical="center" wrapText="1"/>
      <protection locked="0"/>
    </xf>
    <xf numFmtId="0" fontId="15" fillId="0" borderId="0" xfId="9" applyFont="1" applyBorder="1" applyAlignment="1">
      <alignment horizontal="center" vertical="center" wrapText="1"/>
    </xf>
    <xf numFmtId="0" fontId="15" fillId="0" borderId="2" xfId="9" applyFont="1" applyBorder="1" applyAlignment="1">
      <alignment horizontal="center" vertical="center" wrapText="1"/>
    </xf>
    <xf numFmtId="0" fontId="16" fillId="0" borderId="0" xfId="6" applyFont="1" applyBorder="1" applyAlignment="1" applyProtection="1">
      <alignment horizontal="center" vertical="center" wrapText="1"/>
      <protection locked="0"/>
    </xf>
    <xf numFmtId="0" fontId="15" fillId="0" borderId="6" xfId="9" applyFont="1" applyBorder="1" applyAlignment="1">
      <alignment horizontal="center" vertical="center" wrapText="1"/>
    </xf>
    <xf numFmtId="0" fontId="17" fillId="0" borderId="0" xfId="6" applyFont="1" applyBorder="1" applyAlignment="1" applyProtection="1">
      <alignment vertical="center" wrapText="1"/>
      <protection locked="0"/>
    </xf>
    <xf numFmtId="0" fontId="9" fillId="0" borderId="2" xfId="6" applyBorder="1" applyAlignment="1">
      <alignment vertical="center" wrapText="1"/>
    </xf>
    <xf numFmtId="0" fontId="9" fillId="0" borderId="4" xfId="6" applyBorder="1" applyAlignment="1">
      <alignment vertical="center" wrapText="1"/>
    </xf>
    <xf numFmtId="0" fontId="14" fillId="0" borderId="15" xfId="9" applyFont="1" applyBorder="1" applyAlignment="1">
      <alignment horizontal="center" wrapText="1"/>
    </xf>
    <xf numFmtId="0" fontId="14" fillId="0" borderId="16" xfId="9" applyFont="1" applyBorder="1" applyAlignment="1">
      <alignment horizontal="center" wrapText="1"/>
    </xf>
    <xf numFmtId="0" fontId="14" fillId="0" borderId="7" xfId="9" applyFont="1" applyBorder="1" applyAlignment="1">
      <alignment horizontal="center" wrapText="1"/>
    </xf>
    <xf numFmtId="0" fontId="14" fillId="0" borderId="2" xfId="9" applyFont="1" applyBorder="1" applyAlignment="1">
      <alignment horizontal="center" wrapText="1"/>
    </xf>
    <xf numFmtId="0" fontId="14" fillId="0" borderId="17" xfId="9" applyFont="1" applyBorder="1" applyAlignment="1">
      <alignment horizontal="center" wrapText="1"/>
    </xf>
    <xf numFmtId="0" fontId="14" fillId="0" borderId="2" xfId="9" applyFont="1" applyBorder="1" applyAlignment="1"/>
    <xf numFmtId="0" fontId="14" fillId="0" borderId="2" xfId="9" applyFont="1" applyBorder="1" applyAlignment="1">
      <alignment horizontal="center"/>
    </xf>
    <xf numFmtId="0" fontId="14" fillId="0" borderId="13" xfId="9" applyFont="1" applyBorder="1" applyAlignment="1">
      <alignment horizontal="center"/>
    </xf>
    <xf numFmtId="0" fontId="14" fillId="0" borderId="6" xfId="9" applyFont="1" applyBorder="1" applyAlignment="1"/>
    <xf numFmtId="0" fontId="14" fillId="0" borderId="6" xfId="9" applyFont="1" applyBorder="1" applyAlignment="1">
      <alignment horizontal="center"/>
    </xf>
    <xf numFmtId="0" fontId="14" fillId="0" borderId="3" xfId="9" applyFont="1" applyBorder="1" applyAlignment="1"/>
    <xf numFmtId="0" fontId="14" fillId="0" borderId="14" xfId="9" applyFont="1" applyFill="1" applyBorder="1" applyAlignment="1">
      <alignment horizontal="center"/>
    </xf>
    <xf numFmtId="0" fontId="11" fillId="0" borderId="3" xfId="9" quotePrefix="1" applyFont="1" applyBorder="1" applyAlignment="1">
      <alignment vertical="center"/>
    </xf>
    <xf numFmtId="0" fontId="11" fillId="0" borderId="2" xfId="9" quotePrefix="1" applyFont="1" applyBorder="1" applyAlignment="1">
      <alignment vertical="center"/>
    </xf>
    <xf numFmtId="0" fontId="11" fillId="0" borderId="6" xfId="9" quotePrefix="1" applyFont="1" applyBorder="1" applyAlignment="1">
      <alignment vertical="center"/>
    </xf>
    <xf numFmtId="0" fontId="1" fillId="0" borderId="4" xfId="9" quotePrefix="1" applyFont="1" applyBorder="1" applyAlignment="1">
      <alignment vertical="center"/>
    </xf>
    <xf numFmtId="0" fontId="11" fillId="0" borderId="3" xfId="9" quotePrefix="1" applyFont="1" applyBorder="1" applyAlignment="1">
      <alignment vertical="center"/>
    </xf>
    <xf numFmtId="0" fontId="11" fillId="0" borderId="2" xfId="9" quotePrefix="1" applyFont="1" applyBorder="1" applyAlignment="1">
      <alignment vertical="center"/>
    </xf>
    <xf numFmtId="0" fontId="11" fillId="0" borderId="6" xfId="9" quotePrefix="1" applyFont="1" applyBorder="1" applyAlignment="1">
      <alignment vertical="center"/>
    </xf>
    <xf numFmtId="0" fontId="11" fillId="0" borderId="4" xfId="9" quotePrefix="1" applyFont="1" applyBorder="1" applyAlignment="1">
      <alignment vertical="center"/>
    </xf>
    <xf numFmtId="0" fontId="11" fillId="0" borderId="3" xfId="9" applyFont="1" applyBorder="1" applyAlignment="1">
      <alignment horizontal="center" vertical="center"/>
    </xf>
    <xf numFmtId="0" fontId="11" fillId="0" borderId="2" xfId="9" applyFont="1" applyBorder="1" applyAlignment="1">
      <alignment horizontal="center" vertical="center"/>
    </xf>
    <xf numFmtId="0" fontId="11" fillId="0" borderId="6" xfId="9" applyFont="1" applyBorder="1" applyAlignment="1">
      <alignment horizontal="center" vertical="center"/>
    </xf>
    <xf numFmtId="0" fontId="11" fillId="0" borderId="4" xfId="9" quotePrefix="1" applyFont="1" applyBorder="1" applyAlignment="1">
      <alignment horizontal="center" vertical="center"/>
    </xf>
    <xf numFmtId="0" fontId="11" fillId="0" borderId="3" xfId="9" applyFont="1" applyBorder="1" applyAlignment="1">
      <alignment horizontal="center" vertical="center"/>
    </xf>
    <xf numFmtId="0" fontId="11" fillId="0" borderId="2" xfId="9" applyFont="1" applyBorder="1" applyAlignment="1">
      <alignment horizontal="center" vertical="center"/>
    </xf>
    <xf numFmtId="0" fontId="11" fillId="0" borderId="6" xfId="9" applyFont="1" applyBorder="1" applyAlignment="1">
      <alignment horizontal="center" vertical="center"/>
    </xf>
    <xf numFmtId="0" fontId="11" fillId="0" borderId="3" xfId="9" quotePrefix="1" applyFont="1" applyBorder="1" applyAlignment="1">
      <alignment horizontal="center" vertical="center"/>
    </xf>
    <xf numFmtId="0" fontId="11" fillId="0" borderId="2" xfId="9" quotePrefix="1" applyFont="1" applyBorder="1" applyAlignment="1">
      <alignment horizontal="center" vertical="center"/>
    </xf>
    <xf numFmtId="0" fontId="11" fillId="0" borderId="4" xfId="9" quotePrefix="1" applyFont="1" applyBorder="1" applyAlignment="1">
      <alignment horizontal="center" vertical="center"/>
    </xf>
    <xf numFmtId="0" fontId="11" fillId="0" borderId="6" xfId="9" quotePrefix="1" applyFont="1" applyBorder="1" applyAlignment="1">
      <alignment horizontal="center" vertical="center"/>
    </xf>
    <xf numFmtId="0" fontId="11" fillId="0" borderId="3" xfId="9" quotePrefix="1" applyFont="1" applyBorder="1" applyAlignment="1">
      <alignment vertical="center"/>
    </xf>
    <xf numFmtId="0" fontId="13" fillId="0" borderId="3" xfId="6" quotePrefix="1" applyFont="1" applyBorder="1" applyAlignment="1">
      <alignment horizontal="left" vertical="center" wrapText="1"/>
    </xf>
    <xf numFmtId="0" fontId="11" fillId="0" borderId="2" xfId="9" quotePrefix="1" applyFont="1" applyBorder="1" applyAlignment="1">
      <alignment vertical="center"/>
    </xf>
    <xf numFmtId="0" fontId="13" fillId="0" borderId="2" xfId="6" quotePrefix="1" applyFont="1" applyBorder="1" applyAlignment="1">
      <alignment horizontal="left" vertical="center" wrapText="1"/>
    </xf>
    <xf numFmtId="0" fontId="11" fillId="0" borderId="6" xfId="9" quotePrefix="1" applyFont="1" applyBorder="1" applyAlignment="1">
      <alignment vertical="center"/>
    </xf>
    <xf numFmtId="0" fontId="13" fillId="0" borderId="6" xfId="6" quotePrefix="1" applyFont="1" applyBorder="1" applyAlignment="1">
      <alignment horizontal="left" vertical="center" wrapText="1"/>
    </xf>
    <xf numFmtId="0" fontId="11" fillId="0" borderId="4" xfId="9" quotePrefix="1" applyFont="1" applyBorder="1" applyAlignment="1">
      <alignment vertical="center"/>
    </xf>
    <xf numFmtId="0" fontId="9" fillId="0" borderId="4" xfId="6" quotePrefix="1" applyBorder="1" applyAlignment="1">
      <alignment horizontal="left" vertical="center" wrapText="1"/>
    </xf>
    <xf numFmtId="0" fontId="11" fillId="0" borderId="3" xfId="9" quotePrefix="1" applyFont="1" applyBorder="1" applyAlignment="1">
      <alignment vertical="center" wrapText="1"/>
    </xf>
    <xf numFmtId="0" fontId="11" fillId="0" borderId="2" xfId="9" quotePrefix="1" applyFont="1" applyBorder="1" applyAlignment="1">
      <alignment vertical="center" wrapText="1"/>
    </xf>
    <xf numFmtId="0" fontId="11" fillId="0" borderId="6" xfId="9" quotePrefix="1" applyFont="1" applyBorder="1" applyAlignment="1">
      <alignment vertical="center" wrapText="1"/>
    </xf>
    <xf numFmtId="0" fontId="11" fillId="0" borderId="4" xfId="9" quotePrefix="1" applyFont="1" applyBorder="1" applyAlignment="1">
      <alignment vertical="center" wrapText="1"/>
    </xf>
    <xf numFmtId="0" fontId="1" fillId="0" borderId="0" xfId="9" quotePrefix="1" applyAlignment="1">
      <alignment vertical="center" wrapText="1"/>
    </xf>
    <xf numFmtId="0" fontId="1" fillId="0" borderId="2" xfId="9" quotePrefix="1" applyBorder="1" applyAlignment="1">
      <alignment vertical="center" wrapText="1"/>
    </xf>
    <xf numFmtId="0" fontId="1" fillId="0" borderId="0" xfId="9" quotePrefix="1" applyAlignment="1">
      <alignment wrapText="1"/>
    </xf>
    <xf numFmtId="0" fontId="1" fillId="0" borderId="2" xfId="9" quotePrefix="1" applyBorder="1" applyAlignment="1">
      <alignment wrapText="1"/>
    </xf>
    <xf numFmtId="0" fontId="11" fillId="0" borderId="3" xfId="9" applyFont="1" applyBorder="1" applyAlignment="1">
      <alignment horizontal="center" vertical="center"/>
    </xf>
    <xf numFmtId="0" fontId="11" fillId="0" borderId="2" xfId="9" applyFont="1" applyBorder="1" applyAlignment="1">
      <alignment horizontal="center" vertical="center"/>
    </xf>
    <xf numFmtId="0" fontId="11" fillId="0" borderId="2" xfId="9" quotePrefix="1" applyFont="1" applyBorder="1" applyAlignment="1">
      <alignment horizontal="center" vertical="center"/>
    </xf>
    <xf numFmtId="0" fontId="11" fillId="0" borderId="6" xfId="9" applyFont="1" applyBorder="1" applyAlignment="1">
      <alignment horizontal="center" vertical="center"/>
    </xf>
    <xf numFmtId="0" fontId="11" fillId="0" borderId="4" xfId="9" quotePrefix="1" applyFont="1" applyBorder="1" applyAlignment="1">
      <alignment horizontal="center" vertical="center"/>
    </xf>
    <xf numFmtId="0" fontId="11" fillId="0" borderId="6" xfId="9" quotePrefix="1" applyFont="1" applyBorder="1" applyAlignment="1">
      <alignment horizontal="center" vertical="center"/>
    </xf>
    <xf numFmtId="0" fontId="11" fillId="0" borderId="14" xfId="9" applyFont="1" applyBorder="1" applyAlignment="1">
      <alignment horizontal="center" vertical="center"/>
    </xf>
    <xf numFmtId="0" fontId="11" fillId="0" borderId="17" xfId="9" quotePrefix="1" applyFont="1" applyBorder="1" applyAlignment="1">
      <alignment vertical="center"/>
    </xf>
    <xf numFmtId="0" fontId="11" fillId="0" borderId="16" xfId="9" applyFont="1" applyBorder="1" applyAlignment="1">
      <alignment vertical="center"/>
    </xf>
    <xf numFmtId="0" fontId="11" fillId="0" borderId="16" xfId="9" quotePrefix="1" applyFont="1" applyBorder="1" applyAlignment="1">
      <alignment vertical="center"/>
    </xf>
    <xf numFmtId="0" fontId="11" fillId="0" borderId="7" xfId="9" applyFont="1" applyBorder="1" applyAlignment="1">
      <alignment vertical="center"/>
    </xf>
    <xf numFmtId="0" fontId="11" fillId="0" borderId="7" xfId="9" quotePrefix="1" applyFont="1" applyBorder="1" applyAlignment="1">
      <alignment vertical="center"/>
    </xf>
    <xf numFmtId="0" fontId="11" fillId="0" borderId="18" xfId="9" applyFont="1" applyBorder="1" applyAlignment="1">
      <alignment vertical="center"/>
    </xf>
  </cellXfs>
  <cellStyles count="10">
    <cellStyle name="Hyperlink" xfId="6" builtinId="8"/>
    <cellStyle name="Hyperlink 2" xfId="4"/>
    <cellStyle name="Normal" xfId="0" builtinId="0"/>
    <cellStyle name="Normal 2" xfId="3"/>
    <cellStyle name="Normal 3" xfId="2"/>
    <cellStyle name="Normal 4" xfId="5"/>
    <cellStyle name="Normal 5" xfId="7"/>
    <cellStyle name="Normal 6" xfId="8"/>
    <cellStyle name="Normal 7" xfId="9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uslirusli16@yahoo.com" TargetMode="External"/><Relationship Id="rId13" Type="http://schemas.openxmlformats.org/officeDocument/2006/relationships/hyperlink" Target="mailto:restyisnaeni@yahoo.com" TargetMode="External"/><Relationship Id="rId3" Type="http://schemas.openxmlformats.org/officeDocument/2006/relationships/hyperlink" Target="mailto:amanafrachman@gmail.com" TargetMode="External"/><Relationship Id="rId7" Type="http://schemas.openxmlformats.org/officeDocument/2006/relationships/hyperlink" Target="mailto:furlanabdul@gmail.com" TargetMode="External"/><Relationship Id="rId12" Type="http://schemas.openxmlformats.org/officeDocument/2006/relationships/hyperlink" Target="mailto:us_nukma@yahoo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erwansyah@gmail.com" TargetMode="External"/><Relationship Id="rId16" Type="http://schemas.openxmlformats.org/officeDocument/2006/relationships/hyperlink" Target="mailto:safrinalaraswati@yahoo.com" TargetMode="External"/><Relationship Id="rId1" Type="http://schemas.openxmlformats.org/officeDocument/2006/relationships/hyperlink" Target="mailto:andimal@gmail.com" TargetMode="External"/><Relationship Id="rId6" Type="http://schemas.openxmlformats.org/officeDocument/2006/relationships/hyperlink" Target="mailto:kumarimurti91@gmail.com" TargetMode="External"/><Relationship Id="rId11" Type="http://schemas.openxmlformats.org/officeDocument/2006/relationships/hyperlink" Target="mailto:suwardithahir@yahoo.com" TargetMode="External"/><Relationship Id="rId5" Type="http://schemas.openxmlformats.org/officeDocument/2006/relationships/hyperlink" Target="mailto:titieksri5@gmail.com" TargetMode="External"/><Relationship Id="rId15" Type="http://schemas.openxmlformats.org/officeDocument/2006/relationships/hyperlink" Target="mailto:ramafajar@yahoo.com" TargetMode="External"/><Relationship Id="rId10" Type="http://schemas.openxmlformats.org/officeDocument/2006/relationships/hyperlink" Target="mailto:sudarmandarman53@yahoo.com" TargetMode="External"/><Relationship Id="rId4" Type="http://schemas.openxmlformats.org/officeDocument/2006/relationships/hyperlink" Target="mailto:idhaeste@yahoo.co.id" TargetMode="External"/><Relationship Id="rId9" Type="http://schemas.openxmlformats.org/officeDocument/2006/relationships/hyperlink" Target="mailto:anwar_muhammad@yahoo.com" TargetMode="External"/><Relationship Id="rId14" Type="http://schemas.openxmlformats.org/officeDocument/2006/relationships/hyperlink" Target="mailto:exgaalfare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86"/>
  <sheetViews>
    <sheetView tabSelected="1" zoomScale="75" zoomScaleNormal="75" workbookViewId="0">
      <selection activeCell="O63" sqref="O63"/>
    </sheetView>
  </sheetViews>
  <sheetFormatPr defaultRowHeight="15.75" x14ac:dyDescent="0.2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12"/>
    <col min="14" max="14" width="6.85546875" style="1" customWidth="1"/>
    <col min="15" max="15" width="24.28515625" style="12"/>
    <col min="16" max="16" width="12" style="1"/>
    <col min="17" max="17" width="9.7109375" style="1" customWidth="1"/>
    <col min="18" max="18" width="11.5703125" style="1"/>
    <col min="19" max="19" width="14.42578125" style="28"/>
    <col min="20" max="20" width="14.42578125" style="1" customWidth="1"/>
    <col min="21" max="21" width="28.28515625" style="1" customWidth="1"/>
    <col min="22" max="22" width="61.42578125" style="1"/>
    <col min="23" max="23" width="17.7109375" style="1" customWidth="1"/>
    <col min="24" max="24" width="23.42578125" style="1" customWidth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 ht="16.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3" t="s">
        <v>12</v>
      </c>
      <c r="N1" s="3" t="s">
        <v>13</v>
      </c>
      <c r="O1" s="13" t="s">
        <v>14</v>
      </c>
      <c r="P1" s="3" t="s">
        <v>15</v>
      </c>
      <c r="Q1" s="3" t="s">
        <v>16</v>
      </c>
      <c r="R1" s="3" t="s">
        <v>17</v>
      </c>
      <c r="S1" s="29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6.899999999999999" customHeight="1" x14ac:dyDescent="0.25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8"/>
      <c r="M2" s="31" t="s">
        <v>29</v>
      </c>
      <c r="N2"/>
      <c r="O2" s="41" t="s">
        <v>69</v>
      </c>
      <c r="P2" s="49" t="s">
        <v>414</v>
      </c>
      <c r="Q2" s="6">
        <f>2016-VALUE(RIGHT(O2,4))</f>
        <v>26</v>
      </c>
      <c r="R2" t="str">
        <f>IF(Q2&lt;21,"&lt; 21",IF(Q2&lt;=30,"21 - 30",IF(Q2&lt;=40,"31 - 40",IF(Q2&lt;=50,"41 - 50","&gt; 50" ))))</f>
        <v>21 - 30</v>
      </c>
      <c r="S2" s="90" t="s">
        <v>26</v>
      </c>
      <c r="T2" s="45" t="s">
        <v>28</v>
      </c>
      <c r="U2" s="54" t="s">
        <v>110</v>
      </c>
      <c r="V2" s="59" t="s">
        <v>111</v>
      </c>
      <c r="W2" s="65" t="s">
        <v>112</v>
      </c>
      <c r="X2" s="73"/>
      <c r="Y2" s="83" t="s">
        <v>203</v>
      </c>
    </row>
    <row r="3" spans="1:25" ht="16.899999999999999" customHeight="1" x14ac:dyDescent="0.25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8"/>
      <c r="M3" s="32" t="s">
        <v>30</v>
      </c>
      <c r="N3"/>
      <c r="O3" s="39" t="s">
        <v>70</v>
      </c>
      <c r="P3" s="48" t="s">
        <v>413</v>
      </c>
      <c r="Q3" s="6">
        <f t="shared" ref="Q3:Q66" si="0">2016-VALUE(RIGHT(O3,4))</f>
        <v>55</v>
      </c>
      <c r="R3" s="2" t="str">
        <f t="shared" ref="R3:R66" si="1">IF(Q3&lt;21,"&lt; 21",IF(Q3&lt;=30,"21 - 30",IF(Q3&lt;=40,"31 - 40",IF(Q3&lt;=50,"41 - 50","&gt; 50" ))))</f>
        <v>&gt; 50</v>
      </c>
      <c r="S3" s="89" t="s">
        <v>417</v>
      </c>
      <c r="T3" s="44" t="s">
        <v>28</v>
      </c>
      <c r="U3" s="53" t="s">
        <v>110</v>
      </c>
      <c r="V3" s="60" t="s">
        <v>113</v>
      </c>
      <c r="W3" s="66" t="s">
        <v>114</v>
      </c>
      <c r="X3" s="74"/>
      <c r="Y3" s="84" t="s">
        <v>204</v>
      </c>
    </row>
    <row r="4" spans="1:25" ht="16.899999999999999" customHeight="1" x14ac:dyDescent="0.25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8"/>
      <c r="M4" s="32" t="s">
        <v>31</v>
      </c>
      <c r="N4"/>
      <c r="O4" s="39" t="s">
        <v>71</v>
      </c>
      <c r="P4" s="48" t="s">
        <v>414</v>
      </c>
      <c r="Q4" s="6">
        <f t="shared" si="0"/>
        <v>48</v>
      </c>
      <c r="R4" s="2" t="str">
        <f t="shared" si="1"/>
        <v>41 - 50</v>
      </c>
      <c r="S4" s="89" t="s">
        <v>417</v>
      </c>
      <c r="T4" s="44" t="s">
        <v>28</v>
      </c>
      <c r="U4" s="53" t="s">
        <v>110</v>
      </c>
      <c r="V4" s="60" t="s">
        <v>115</v>
      </c>
      <c r="W4" s="66" t="s">
        <v>116</v>
      </c>
      <c r="X4" s="74"/>
      <c r="Y4" s="84" t="s">
        <v>205</v>
      </c>
    </row>
    <row r="5" spans="1:25" ht="16.899999999999999" customHeight="1" x14ac:dyDescent="0.25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8"/>
      <c r="M5" s="32" t="s">
        <v>32</v>
      </c>
      <c r="N5"/>
      <c r="O5" s="39" t="s">
        <v>72</v>
      </c>
      <c r="P5" s="48" t="s">
        <v>414</v>
      </c>
      <c r="Q5" s="6">
        <f t="shared" si="0"/>
        <v>57</v>
      </c>
      <c r="R5" s="2" t="str">
        <f t="shared" si="1"/>
        <v>&gt; 50</v>
      </c>
      <c r="S5" s="89" t="s">
        <v>26</v>
      </c>
      <c r="T5" s="44" t="s">
        <v>28</v>
      </c>
      <c r="U5" s="53" t="s">
        <v>110</v>
      </c>
      <c r="V5" s="60" t="s">
        <v>117</v>
      </c>
      <c r="W5" s="66" t="s">
        <v>118</v>
      </c>
      <c r="X5" s="75" t="s">
        <v>119</v>
      </c>
      <c r="Y5" s="84" t="s">
        <v>206</v>
      </c>
    </row>
    <row r="6" spans="1:25" ht="16.899999999999999" customHeight="1" x14ac:dyDescent="0.25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8"/>
      <c r="M6" s="32" t="s">
        <v>33</v>
      </c>
      <c r="N6"/>
      <c r="O6" s="39" t="s">
        <v>73</v>
      </c>
      <c r="P6" s="48" t="s">
        <v>414</v>
      </c>
      <c r="Q6" s="6">
        <f t="shared" si="0"/>
        <v>46</v>
      </c>
      <c r="R6" s="2" t="str">
        <f t="shared" si="1"/>
        <v>41 - 50</v>
      </c>
      <c r="S6" s="94" t="s">
        <v>26</v>
      </c>
      <c r="T6" s="44" t="s">
        <v>28</v>
      </c>
      <c r="U6" s="53" t="s">
        <v>110</v>
      </c>
      <c r="V6" s="60" t="s">
        <v>120</v>
      </c>
      <c r="W6" s="66" t="s">
        <v>121</v>
      </c>
      <c r="X6" s="76"/>
      <c r="Y6" s="84" t="s">
        <v>207</v>
      </c>
    </row>
    <row r="7" spans="1:25" ht="16.899999999999999" customHeight="1" x14ac:dyDescent="0.25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8"/>
      <c r="M7" s="32" t="s">
        <v>34</v>
      </c>
      <c r="N7"/>
      <c r="O7" s="39" t="s">
        <v>74</v>
      </c>
      <c r="P7" s="48" t="s">
        <v>413</v>
      </c>
      <c r="Q7" s="6">
        <f t="shared" si="0"/>
        <v>55</v>
      </c>
      <c r="R7" s="2" t="str">
        <f t="shared" si="1"/>
        <v>&gt; 50</v>
      </c>
      <c r="S7" s="89" t="s">
        <v>27</v>
      </c>
      <c r="T7" s="44" t="s">
        <v>28</v>
      </c>
      <c r="U7" s="53" t="s">
        <v>110</v>
      </c>
      <c r="V7" s="60" t="s">
        <v>122</v>
      </c>
      <c r="W7" s="66" t="s">
        <v>123</v>
      </c>
      <c r="X7" s="77"/>
      <c r="Y7" s="84" t="s">
        <v>203</v>
      </c>
    </row>
    <row r="8" spans="1:25" ht="16.899999999999999" customHeight="1" x14ac:dyDescent="0.25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8"/>
      <c r="M8" s="32" t="s">
        <v>35</v>
      </c>
      <c r="N8"/>
      <c r="O8" s="39" t="s">
        <v>75</v>
      </c>
      <c r="P8" s="48" t="s">
        <v>414</v>
      </c>
      <c r="Q8" s="6">
        <f t="shared" si="0"/>
        <v>52</v>
      </c>
      <c r="R8" s="2" t="str">
        <f t="shared" si="1"/>
        <v>&gt; 50</v>
      </c>
      <c r="S8" s="89" t="s">
        <v>27</v>
      </c>
      <c r="T8" s="44" t="s">
        <v>28</v>
      </c>
      <c r="U8" s="53" t="s">
        <v>110</v>
      </c>
      <c r="V8" s="60" t="s">
        <v>124</v>
      </c>
      <c r="W8" s="66" t="s">
        <v>125</v>
      </c>
      <c r="X8" s="77"/>
      <c r="Y8" s="84" t="s">
        <v>203</v>
      </c>
    </row>
    <row r="9" spans="1:25" ht="16.899999999999999" customHeight="1" x14ac:dyDescent="0.25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8"/>
      <c r="M9" s="32" t="s">
        <v>36</v>
      </c>
      <c r="N9"/>
      <c r="O9" s="39" t="s">
        <v>76</v>
      </c>
      <c r="P9" s="48" t="s">
        <v>414</v>
      </c>
      <c r="Q9" s="6">
        <f t="shared" si="0"/>
        <v>67</v>
      </c>
      <c r="R9" s="2" t="str">
        <f t="shared" si="1"/>
        <v>&gt; 50</v>
      </c>
      <c r="S9" s="89" t="s">
        <v>27</v>
      </c>
      <c r="T9" s="44" t="s">
        <v>28</v>
      </c>
      <c r="U9" s="53" t="s">
        <v>110</v>
      </c>
      <c r="V9" s="60" t="s">
        <v>126</v>
      </c>
      <c r="W9" s="66" t="s">
        <v>127</v>
      </c>
      <c r="X9" s="77"/>
      <c r="Y9" s="84" t="s">
        <v>203</v>
      </c>
    </row>
    <row r="10" spans="1:25" ht="16.899999999999999" customHeight="1" x14ac:dyDescent="0.25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8"/>
      <c r="M10" s="32" t="s">
        <v>37</v>
      </c>
      <c r="N10"/>
      <c r="O10" s="39" t="s">
        <v>77</v>
      </c>
      <c r="P10" s="48" t="s">
        <v>414</v>
      </c>
      <c r="Q10" s="6">
        <f t="shared" si="0"/>
        <v>54</v>
      </c>
      <c r="R10" s="2" t="str">
        <f t="shared" si="1"/>
        <v>&gt; 50</v>
      </c>
      <c r="S10" s="89" t="s">
        <v>26</v>
      </c>
      <c r="T10" s="44" t="s">
        <v>28</v>
      </c>
      <c r="U10" s="53" t="s">
        <v>110</v>
      </c>
      <c r="V10" s="60" t="s">
        <v>128</v>
      </c>
      <c r="W10" s="67" t="s">
        <v>129</v>
      </c>
      <c r="X10" s="77"/>
      <c r="Y10" s="84" t="s">
        <v>203</v>
      </c>
    </row>
    <row r="11" spans="1:25" ht="16.899999999999999" customHeight="1" x14ac:dyDescent="0.25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8"/>
      <c r="M11" s="32" t="s">
        <v>38</v>
      </c>
      <c r="N11"/>
      <c r="O11" s="39" t="s">
        <v>106</v>
      </c>
      <c r="P11" s="48" t="s">
        <v>414</v>
      </c>
      <c r="Q11" s="6">
        <f t="shared" si="0"/>
        <v>62</v>
      </c>
      <c r="R11" s="2" t="str">
        <f t="shared" si="1"/>
        <v>&gt; 50</v>
      </c>
      <c r="S11" s="89" t="s">
        <v>26</v>
      </c>
      <c r="T11" s="44" t="s">
        <v>28</v>
      </c>
      <c r="U11" s="53" t="s">
        <v>110</v>
      </c>
      <c r="V11" s="60" t="s">
        <v>130</v>
      </c>
      <c r="W11" s="66" t="s">
        <v>131</v>
      </c>
      <c r="X11" s="77"/>
      <c r="Y11" s="84" t="s">
        <v>208</v>
      </c>
    </row>
    <row r="12" spans="1:25" ht="16.899999999999999" customHeight="1" x14ac:dyDescent="0.25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8"/>
      <c r="M12" s="32" t="s">
        <v>39</v>
      </c>
      <c r="N12"/>
      <c r="O12" s="39" t="s">
        <v>78</v>
      </c>
      <c r="P12" s="48" t="s">
        <v>414</v>
      </c>
      <c r="Q12" s="6">
        <f t="shared" si="0"/>
        <v>47</v>
      </c>
      <c r="R12" s="2" t="str">
        <f t="shared" si="1"/>
        <v>41 - 50</v>
      </c>
      <c r="S12" s="89" t="s">
        <v>417</v>
      </c>
      <c r="T12" s="44" t="s">
        <v>28</v>
      </c>
      <c r="U12" s="53" t="s">
        <v>110</v>
      </c>
      <c r="V12" s="61" t="s">
        <v>132</v>
      </c>
      <c r="W12" s="66" t="s">
        <v>133</v>
      </c>
      <c r="X12" s="78" t="s">
        <v>134</v>
      </c>
      <c r="Y12" s="84" t="s">
        <v>203</v>
      </c>
    </row>
    <row r="13" spans="1:25" ht="16.899999999999999" customHeight="1" x14ac:dyDescent="0.25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8"/>
      <c r="M13" s="32" t="s">
        <v>40</v>
      </c>
      <c r="N13"/>
      <c r="O13" s="39" t="s">
        <v>79</v>
      </c>
      <c r="P13" s="48" t="s">
        <v>414</v>
      </c>
      <c r="Q13" s="6">
        <f t="shared" si="0"/>
        <v>53</v>
      </c>
      <c r="R13" s="2" t="str">
        <f t="shared" si="1"/>
        <v>&gt; 50</v>
      </c>
      <c r="S13" s="89" t="s">
        <v>26</v>
      </c>
      <c r="T13" s="44" t="s">
        <v>28</v>
      </c>
      <c r="U13" s="53" t="s">
        <v>110</v>
      </c>
      <c r="V13" s="61" t="s">
        <v>135</v>
      </c>
      <c r="W13" s="66" t="s">
        <v>136</v>
      </c>
      <c r="X13" s="77"/>
      <c r="Y13" s="84" t="s">
        <v>203</v>
      </c>
    </row>
    <row r="14" spans="1:25" ht="16.899999999999999" customHeight="1" x14ac:dyDescent="0.25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8"/>
      <c r="M14" s="32" t="s">
        <v>41</v>
      </c>
      <c r="N14"/>
      <c r="O14" s="39" t="s">
        <v>80</v>
      </c>
      <c r="P14" s="48" t="s">
        <v>414</v>
      </c>
      <c r="Q14" s="6">
        <f t="shared" si="0"/>
        <v>44</v>
      </c>
      <c r="R14" s="2" t="str">
        <f t="shared" si="1"/>
        <v>41 - 50</v>
      </c>
      <c r="S14" s="89" t="s">
        <v>26</v>
      </c>
      <c r="T14" s="44" t="s">
        <v>28</v>
      </c>
      <c r="U14" s="53" t="s">
        <v>110</v>
      </c>
      <c r="V14" s="61" t="s">
        <v>137</v>
      </c>
      <c r="W14" s="66" t="s">
        <v>138</v>
      </c>
      <c r="X14" s="77"/>
      <c r="Y14" s="84" t="s">
        <v>203</v>
      </c>
    </row>
    <row r="15" spans="1:25" ht="16.899999999999999" customHeight="1" x14ac:dyDescent="0.25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8"/>
      <c r="M15" s="32" t="s">
        <v>42</v>
      </c>
      <c r="N15"/>
      <c r="O15" s="39" t="s">
        <v>81</v>
      </c>
      <c r="P15" s="48" t="s">
        <v>414</v>
      </c>
      <c r="Q15" s="6">
        <f t="shared" si="0"/>
        <v>54</v>
      </c>
      <c r="R15" s="2" t="str">
        <f t="shared" si="1"/>
        <v>&gt; 50</v>
      </c>
      <c r="S15" s="89" t="s">
        <v>417</v>
      </c>
      <c r="T15" s="44" t="s">
        <v>28</v>
      </c>
      <c r="U15" s="53" t="s">
        <v>110</v>
      </c>
      <c r="V15" s="60" t="s">
        <v>139</v>
      </c>
      <c r="W15" s="66" t="s">
        <v>140</v>
      </c>
      <c r="X15" s="78" t="s">
        <v>141</v>
      </c>
      <c r="Y15" s="84" t="s">
        <v>206</v>
      </c>
    </row>
    <row r="16" spans="1:25" ht="16.899999999999999" customHeight="1" x14ac:dyDescent="0.25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8"/>
      <c r="M16" s="32" t="s">
        <v>43</v>
      </c>
      <c r="N16"/>
      <c r="O16" s="39" t="s">
        <v>105</v>
      </c>
      <c r="P16" s="48" t="s">
        <v>413</v>
      </c>
      <c r="Q16" s="6">
        <f t="shared" si="0"/>
        <v>47</v>
      </c>
      <c r="R16" s="2" t="str">
        <f t="shared" si="1"/>
        <v>41 - 50</v>
      </c>
      <c r="S16" s="89" t="s">
        <v>26</v>
      </c>
      <c r="T16" s="44" t="s">
        <v>28</v>
      </c>
      <c r="U16" s="53" t="s">
        <v>110</v>
      </c>
      <c r="V16" s="60" t="s">
        <v>142</v>
      </c>
      <c r="W16" s="57"/>
      <c r="X16" s="77"/>
      <c r="Y16" s="84" t="s">
        <v>203</v>
      </c>
    </row>
    <row r="17" spans="1:25" ht="16.899999999999999" customHeight="1" x14ac:dyDescent="0.25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8"/>
      <c r="M17" s="32" t="s">
        <v>44</v>
      </c>
      <c r="N17"/>
      <c r="O17" s="39" t="s">
        <v>82</v>
      </c>
      <c r="P17" s="48" t="s">
        <v>413</v>
      </c>
      <c r="Q17" s="6">
        <f t="shared" si="0"/>
        <v>46</v>
      </c>
      <c r="R17" s="2" t="str">
        <f t="shared" si="1"/>
        <v>41 - 50</v>
      </c>
      <c r="S17" s="89" t="s">
        <v>417</v>
      </c>
      <c r="T17" s="44" t="s">
        <v>28</v>
      </c>
      <c r="U17" s="53" t="s">
        <v>110</v>
      </c>
      <c r="V17" s="60" t="s">
        <v>143</v>
      </c>
      <c r="W17" s="66" t="s">
        <v>144</v>
      </c>
      <c r="X17" s="77"/>
      <c r="Y17" s="84" t="s">
        <v>203</v>
      </c>
    </row>
    <row r="18" spans="1:25" ht="16.899999999999999" customHeight="1" x14ac:dyDescent="0.25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8"/>
      <c r="M18" s="32" t="s">
        <v>45</v>
      </c>
      <c r="N18"/>
      <c r="O18" s="39" t="s">
        <v>83</v>
      </c>
      <c r="P18" s="48" t="s">
        <v>413</v>
      </c>
      <c r="Q18" s="6">
        <f t="shared" si="0"/>
        <v>48</v>
      </c>
      <c r="R18" s="2" t="str">
        <f t="shared" si="1"/>
        <v>41 - 50</v>
      </c>
      <c r="S18" s="89" t="s">
        <v>26</v>
      </c>
      <c r="T18" s="44" t="s">
        <v>28</v>
      </c>
      <c r="U18" s="53" t="s">
        <v>110</v>
      </c>
      <c r="V18" s="60" t="s">
        <v>145</v>
      </c>
      <c r="W18" s="66" t="s">
        <v>146</v>
      </c>
      <c r="X18" s="78" t="s">
        <v>147</v>
      </c>
      <c r="Y18" s="84" t="s">
        <v>209</v>
      </c>
    </row>
    <row r="19" spans="1:25" ht="16.899999999999999" customHeight="1" x14ac:dyDescent="0.25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8"/>
      <c r="M19" s="32" t="s">
        <v>46</v>
      </c>
      <c r="N19"/>
      <c r="O19" s="39" t="s">
        <v>84</v>
      </c>
      <c r="P19" s="48" t="s">
        <v>413</v>
      </c>
      <c r="Q19" s="6">
        <f t="shared" si="0"/>
        <v>74</v>
      </c>
      <c r="R19" s="2" t="str">
        <f t="shared" si="1"/>
        <v>&gt; 50</v>
      </c>
      <c r="S19" s="89" t="s">
        <v>416</v>
      </c>
      <c r="T19" s="44" t="s">
        <v>28</v>
      </c>
      <c r="U19" s="53" t="s">
        <v>110</v>
      </c>
      <c r="V19" s="60" t="s">
        <v>148</v>
      </c>
      <c r="W19" s="66" t="s">
        <v>149</v>
      </c>
      <c r="X19" s="78" t="s">
        <v>150</v>
      </c>
      <c r="Y19" s="85" t="s">
        <v>203</v>
      </c>
    </row>
    <row r="20" spans="1:25" ht="16.899999999999999" customHeight="1" x14ac:dyDescent="0.25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8"/>
      <c r="M20" s="32" t="s">
        <v>47</v>
      </c>
      <c r="N20"/>
      <c r="O20" s="39" t="s">
        <v>85</v>
      </c>
      <c r="P20" s="48" t="s">
        <v>413</v>
      </c>
      <c r="Q20" s="6">
        <f t="shared" si="0"/>
        <v>54</v>
      </c>
      <c r="R20" s="2" t="str">
        <f t="shared" si="1"/>
        <v>&gt; 50</v>
      </c>
      <c r="S20" s="89" t="s">
        <v>26</v>
      </c>
      <c r="T20" s="44" t="s">
        <v>28</v>
      </c>
      <c r="U20" s="53" t="s">
        <v>110</v>
      </c>
      <c r="V20" s="60" t="s">
        <v>151</v>
      </c>
      <c r="W20" s="66" t="s">
        <v>152</v>
      </c>
      <c r="X20" s="78" t="s">
        <v>153</v>
      </c>
      <c r="Y20" s="85" t="s">
        <v>203</v>
      </c>
    </row>
    <row r="21" spans="1:25" ht="16.899999999999999" customHeight="1" x14ac:dyDescent="0.25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8"/>
      <c r="M21" s="32" t="s">
        <v>48</v>
      </c>
      <c r="N21"/>
      <c r="O21" s="39" t="s">
        <v>86</v>
      </c>
      <c r="P21" s="48" t="s">
        <v>414</v>
      </c>
      <c r="Q21" s="6">
        <f t="shared" si="0"/>
        <v>48</v>
      </c>
      <c r="R21" s="2" t="str">
        <f t="shared" si="1"/>
        <v>41 - 50</v>
      </c>
      <c r="S21" s="89" t="s">
        <v>26</v>
      </c>
      <c r="T21" s="44" t="s">
        <v>28</v>
      </c>
      <c r="U21" s="53" t="s">
        <v>110</v>
      </c>
      <c r="V21" s="60" t="s">
        <v>154</v>
      </c>
      <c r="W21" s="66" t="s">
        <v>155</v>
      </c>
      <c r="X21" s="77"/>
      <c r="Y21" s="85" t="s">
        <v>203</v>
      </c>
    </row>
    <row r="22" spans="1:25" ht="16.899999999999999" customHeight="1" x14ac:dyDescent="0.25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8"/>
      <c r="M22" s="32" t="s">
        <v>49</v>
      </c>
      <c r="N22"/>
      <c r="O22" s="39" t="s">
        <v>87</v>
      </c>
      <c r="P22" s="48" t="s">
        <v>413</v>
      </c>
      <c r="Q22" s="6">
        <f t="shared" si="0"/>
        <v>46</v>
      </c>
      <c r="R22" s="2" t="str">
        <f t="shared" si="1"/>
        <v>41 - 50</v>
      </c>
      <c r="S22" s="89" t="s">
        <v>417</v>
      </c>
      <c r="T22" s="44" t="s">
        <v>28</v>
      </c>
      <c r="U22" s="53" t="s">
        <v>110</v>
      </c>
      <c r="V22" s="60" t="s">
        <v>156</v>
      </c>
      <c r="W22" s="66" t="s">
        <v>157</v>
      </c>
      <c r="X22" s="77"/>
      <c r="Y22" s="85" t="s">
        <v>203</v>
      </c>
    </row>
    <row r="23" spans="1:25" ht="16.899999999999999" customHeight="1" x14ac:dyDescent="0.25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8"/>
      <c r="M23" s="32" t="s">
        <v>50</v>
      </c>
      <c r="N23"/>
      <c r="O23" s="39" t="s">
        <v>104</v>
      </c>
      <c r="P23" s="48" t="s">
        <v>414</v>
      </c>
      <c r="Q23" s="6">
        <f t="shared" si="0"/>
        <v>52</v>
      </c>
      <c r="R23" s="2" t="str">
        <f t="shared" si="1"/>
        <v>&gt; 50</v>
      </c>
      <c r="S23" s="89" t="s">
        <v>26</v>
      </c>
      <c r="T23" s="44" t="s">
        <v>28</v>
      </c>
      <c r="U23" s="53" t="s">
        <v>110</v>
      </c>
      <c r="V23" s="60" t="s">
        <v>158</v>
      </c>
      <c r="W23" s="66" t="s">
        <v>159</v>
      </c>
      <c r="X23" s="78" t="s">
        <v>160</v>
      </c>
      <c r="Y23" s="85" t="s">
        <v>203</v>
      </c>
    </row>
    <row r="24" spans="1:25" ht="16.899999999999999" customHeight="1" x14ac:dyDescent="0.25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8"/>
      <c r="M24" s="33" t="s">
        <v>51</v>
      </c>
      <c r="N24"/>
      <c r="O24" s="42" t="s">
        <v>88</v>
      </c>
      <c r="P24" s="50" t="s">
        <v>414</v>
      </c>
      <c r="Q24" s="6">
        <f t="shared" si="0"/>
        <v>49</v>
      </c>
      <c r="R24" s="2" t="str">
        <f t="shared" si="1"/>
        <v>41 - 50</v>
      </c>
      <c r="S24" s="92" t="s">
        <v>417</v>
      </c>
      <c r="T24" s="46" t="s">
        <v>28</v>
      </c>
      <c r="U24" s="55" t="s">
        <v>110</v>
      </c>
      <c r="V24" s="62" t="s">
        <v>161</v>
      </c>
      <c r="W24" s="68" t="s">
        <v>162</v>
      </c>
      <c r="X24" s="79"/>
      <c r="Y24" s="85" t="s">
        <v>203</v>
      </c>
    </row>
    <row r="25" spans="1:25" ht="16.899999999999999" customHeight="1" x14ac:dyDescent="0.25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8"/>
      <c r="M25" s="34" t="s">
        <v>52</v>
      </c>
      <c r="N25"/>
      <c r="O25" s="39" t="s">
        <v>89</v>
      </c>
      <c r="P25" s="48" t="s">
        <v>414</v>
      </c>
      <c r="Q25" s="6">
        <f t="shared" si="0"/>
        <v>47</v>
      </c>
      <c r="R25" s="2" t="str">
        <f t="shared" si="1"/>
        <v>41 - 50</v>
      </c>
      <c r="S25" s="89" t="s">
        <v>26</v>
      </c>
      <c r="T25" s="44" t="s">
        <v>28</v>
      </c>
      <c r="U25" s="53" t="s">
        <v>110</v>
      </c>
      <c r="V25" s="60" t="s">
        <v>163</v>
      </c>
      <c r="W25" s="66" t="s">
        <v>164</v>
      </c>
      <c r="X25" s="75" t="s">
        <v>165</v>
      </c>
      <c r="Y25" s="86" t="s">
        <v>210</v>
      </c>
    </row>
    <row r="26" spans="1:25" ht="16.899999999999999" customHeight="1" x14ac:dyDescent="0.25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8"/>
      <c r="M26" s="34" t="s">
        <v>53</v>
      </c>
      <c r="N26"/>
      <c r="O26" s="39" t="s">
        <v>90</v>
      </c>
      <c r="P26" s="48" t="s">
        <v>414</v>
      </c>
      <c r="Q26" s="6">
        <f t="shared" si="0"/>
        <v>54</v>
      </c>
      <c r="R26" s="2" t="str">
        <f t="shared" si="1"/>
        <v>&gt; 50</v>
      </c>
      <c r="S26" s="89" t="s">
        <v>26</v>
      </c>
      <c r="T26" s="44" t="s">
        <v>28</v>
      </c>
      <c r="U26" s="53" t="s">
        <v>110</v>
      </c>
      <c r="V26" s="60" t="s">
        <v>166</v>
      </c>
      <c r="W26" s="66" t="s">
        <v>167</v>
      </c>
      <c r="X26" s="75" t="s">
        <v>168</v>
      </c>
      <c r="Y26" s="86" t="s">
        <v>204</v>
      </c>
    </row>
    <row r="27" spans="1:25" ht="16.899999999999999" customHeight="1" x14ac:dyDescent="0.25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8"/>
      <c r="M27" s="34" t="s">
        <v>54</v>
      </c>
      <c r="N27"/>
      <c r="O27" s="39" t="s">
        <v>91</v>
      </c>
      <c r="P27" s="48" t="s">
        <v>413</v>
      </c>
      <c r="Q27" s="6">
        <f t="shared" si="0"/>
        <v>49</v>
      </c>
      <c r="R27" s="2" t="str">
        <f t="shared" si="1"/>
        <v>41 - 50</v>
      </c>
      <c r="S27" s="88" t="s">
        <v>26</v>
      </c>
      <c r="T27" s="44" t="s">
        <v>28</v>
      </c>
      <c r="U27" s="53" t="s">
        <v>110</v>
      </c>
      <c r="V27" s="60" t="s">
        <v>169</v>
      </c>
      <c r="W27" s="69" t="s">
        <v>170</v>
      </c>
      <c r="X27" s="60"/>
      <c r="Y27" s="87" t="s">
        <v>203</v>
      </c>
    </row>
    <row r="28" spans="1:25" ht="16.899999999999999" customHeight="1" x14ac:dyDescent="0.25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9"/>
      <c r="M28" s="34" t="s">
        <v>55</v>
      </c>
      <c r="N28"/>
      <c r="O28" s="39" t="s">
        <v>92</v>
      </c>
      <c r="P28" s="48" t="s">
        <v>413</v>
      </c>
      <c r="Q28" s="6">
        <f t="shared" si="0"/>
        <v>49</v>
      </c>
      <c r="R28" s="2" t="str">
        <f t="shared" si="1"/>
        <v>41 - 50</v>
      </c>
      <c r="S28" s="88" t="s">
        <v>26</v>
      </c>
      <c r="T28" s="44" t="s">
        <v>28</v>
      </c>
      <c r="U28" s="53" t="s">
        <v>110</v>
      </c>
      <c r="V28" s="60" t="s">
        <v>171</v>
      </c>
      <c r="W28" s="69" t="s">
        <v>172</v>
      </c>
      <c r="X28" s="60"/>
      <c r="Y28" s="87" t="s">
        <v>203</v>
      </c>
    </row>
    <row r="29" spans="1:25" ht="16.899999999999999" customHeight="1" x14ac:dyDescent="0.25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9"/>
      <c r="M29" s="34" t="s">
        <v>56</v>
      </c>
      <c r="N29"/>
      <c r="O29" s="39" t="s">
        <v>93</v>
      </c>
      <c r="P29" s="48" t="s">
        <v>413</v>
      </c>
      <c r="Q29" s="6">
        <f t="shared" si="0"/>
        <v>49</v>
      </c>
      <c r="R29" s="2" t="str">
        <f t="shared" si="1"/>
        <v>41 - 50</v>
      </c>
      <c r="S29" s="88" t="s">
        <v>417</v>
      </c>
      <c r="T29" s="44" t="s">
        <v>28</v>
      </c>
      <c r="U29" s="53" t="s">
        <v>110</v>
      </c>
      <c r="V29" s="60" t="s">
        <v>173</v>
      </c>
      <c r="W29" s="69" t="s">
        <v>174</v>
      </c>
      <c r="X29" s="60"/>
      <c r="Y29" s="87" t="s">
        <v>203</v>
      </c>
    </row>
    <row r="30" spans="1:25" ht="16.899999999999999" customHeight="1" x14ac:dyDescent="0.25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9"/>
      <c r="M30" s="34" t="s">
        <v>57</v>
      </c>
      <c r="N30"/>
      <c r="O30" s="39" t="s">
        <v>94</v>
      </c>
      <c r="P30" s="48" t="s">
        <v>413</v>
      </c>
      <c r="Q30" s="6">
        <f t="shared" si="0"/>
        <v>38</v>
      </c>
      <c r="R30" s="2" t="str">
        <f t="shared" si="1"/>
        <v>31 - 40</v>
      </c>
      <c r="S30" s="88" t="s">
        <v>26</v>
      </c>
      <c r="T30" s="44" t="s">
        <v>28</v>
      </c>
      <c r="U30" s="53" t="s">
        <v>110</v>
      </c>
      <c r="V30" s="60" t="s">
        <v>175</v>
      </c>
      <c r="W30" s="69" t="s">
        <v>176</v>
      </c>
      <c r="X30" s="60"/>
      <c r="Y30" s="87" t="s">
        <v>203</v>
      </c>
    </row>
    <row r="31" spans="1:25" ht="16.899999999999999" customHeight="1" x14ac:dyDescent="0.25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9"/>
      <c r="M31" s="34" t="s">
        <v>58</v>
      </c>
      <c r="N31"/>
      <c r="O31" s="39" t="s">
        <v>95</v>
      </c>
      <c r="P31" s="48" t="s">
        <v>413</v>
      </c>
      <c r="Q31" s="6">
        <f t="shared" si="0"/>
        <v>26</v>
      </c>
      <c r="R31" s="2" t="str">
        <f t="shared" si="1"/>
        <v>21 - 30</v>
      </c>
      <c r="S31" s="88" t="s">
        <v>416</v>
      </c>
      <c r="T31" s="44" t="s">
        <v>28</v>
      </c>
      <c r="U31" s="53" t="s">
        <v>110</v>
      </c>
      <c r="V31" s="60" t="s">
        <v>177</v>
      </c>
      <c r="W31" s="69" t="s">
        <v>178</v>
      </c>
      <c r="X31" s="60"/>
      <c r="Y31" s="87" t="s">
        <v>203</v>
      </c>
    </row>
    <row r="32" spans="1:25" ht="16.899999999999999" customHeight="1" x14ac:dyDescent="0.25">
      <c r="A32" s="7"/>
      <c r="B32" s="7"/>
      <c r="C32" s="3">
        <v>0</v>
      </c>
      <c r="D32" s="7"/>
      <c r="E32" s="7"/>
      <c r="F32" s="7"/>
      <c r="G32" s="3" t="s">
        <v>25</v>
      </c>
      <c r="H32" s="7"/>
      <c r="I32" s="3" t="s">
        <v>25</v>
      </c>
      <c r="J32" s="7"/>
      <c r="K32" s="7"/>
      <c r="L32" s="8"/>
      <c r="M32" s="35" t="s">
        <v>59</v>
      </c>
      <c r="N32"/>
      <c r="O32" s="43" t="s">
        <v>96</v>
      </c>
      <c r="P32" s="51" t="s">
        <v>414</v>
      </c>
      <c r="Q32" s="6">
        <f t="shared" si="0"/>
        <v>51</v>
      </c>
      <c r="R32" s="2" t="str">
        <f t="shared" si="1"/>
        <v>&gt; 50</v>
      </c>
      <c r="S32" s="93" t="s">
        <v>416</v>
      </c>
      <c r="T32" s="47" t="s">
        <v>28</v>
      </c>
      <c r="U32" s="56" t="s">
        <v>110</v>
      </c>
      <c r="V32" s="63" t="s">
        <v>179</v>
      </c>
      <c r="W32" s="70" t="s">
        <v>180</v>
      </c>
      <c r="X32" s="80" t="s">
        <v>181</v>
      </c>
      <c r="Y32" s="87" t="s">
        <v>203</v>
      </c>
    </row>
    <row r="33" spans="1:25" ht="16.899999999999999" customHeight="1" x14ac:dyDescent="0.25">
      <c r="A33" s="7"/>
      <c r="B33" s="7"/>
      <c r="C33" s="3">
        <v>0</v>
      </c>
      <c r="D33" s="7"/>
      <c r="E33" s="7"/>
      <c r="F33" s="7"/>
      <c r="G33" s="3" t="s">
        <v>25</v>
      </c>
      <c r="H33" s="7"/>
      <c r="I33" s="3" t="s">
        <v>25</v>
      </c>
      <c r="J33" s="7"/>
      <c r="K33" s="7"/>
      <c r="L33" s="8"/>
      <c r="M33" s="36" t="s">
        <v>60</v>
      </c>
      <c r="N33"/>
      <c r="O33" s="39" t="s">
        <v>97</v>
      </c>
      <c r="P33" s="48" t="s">
        <v>413</v>
      </c>
      <c r="Q33" s="6">
        <f t="shared" si="0"/>
        <v>60</v>
      </c>
      <c r="R33" s="2" t="str">
        <f t="shared" si="1"/>
        <v>&gt; 50</v>
      </c>
      <c r="S33" s="88" t="s">
        <v>26</v>
      </c>
      <c r="T33" s="44" t="s">
        <v>28</v>
      </c>
      <c r="U33" s="53" t="s">
        <v>110</v>
      </c>
      <c r="V33" s="60" t="s">
        <v>182</v>
      </c>
      <c r="W33" s="69" t="s">
        <v>183</v>
      </c>
      <c r="X33" s="60"/>
      <c r="Y33" s="84" t="s">
        <v>211</v>
      </c>
    </row>
    <row r="34" spans="1:25" ht="16.899999999999999" customHeight="1" x14ac:dyDescent="0.25">
      <c r="A34" s="7"/>
      <c r="B34" s="7"/>
      <c r="C34" s="3">
        <v>0</v>
      </c>
      <c r="D34" s="7"/>
      <c r="E34" s="7"/>
      <c r="F34" s="7"/>
      <c r="G34" s="3" t="s">
        <v>25</v>
      </c>
      <c r="H34" s="7"/>
      <c r="I34" s="3" t="s">
        <v>25</v>
      </c>
      <c r="J34" s="7"/>
      <c r="K34" s="7"/>
      <c r="L34" s="8"/>
      <c r="M34" s="36" t="s">
        <v>61</v>
      </c>
      <c r="N34"/>
      <c r="O34" s="39" t="s">
        <v>98</v>
      </c>
      <c r="P34" s="48" t="s">
        <v>414</v>
      </c>
      <c r="Q34" s="6">
        <f t="shared" si="0"/>
        <v>54</v>
      </c>
      <c r="R34" s="2" t="str">
        <f t="shared" si="1"/>
        <v>&gt; 50</v>
      </c>
      <c r="S34" s="88" t="s">
        <v>27</v>
      </c>
      <c r="T34" s="44" t="s">
        <v>28</v>
      </c>
      <c r="U34" s="53" t="s">
        <v>110</v>
      </c>
      <c r="V34" s="60" t="s">
        <v>184</v>
      </c>
      <c r="W34" s="69" t="s">
        <v>185</v>
      </c>
      <c r="X34" s="80" t="s">
        <v>186</v>
      </c>
      <c r="Y34" s="84" t="s">
        <v>203</v>
      </c>
    </row>
    <row r="35" spans="1:25" ht="16.899999999999999" customHeight="1" x14ac:dyDescent="0.25">
      <c r="A35" s="7"/>
      <c r="B35" s="7"/>
      <c r="C35" s="3">
        <v>0</v>
      </c>
      <c r="D35" s="7"/>
      <c r="E35" s="7"/>
      <c r="F35" s="7"/>
      <c r="G35" s="3" t="s">
        <v>25</v>
      </c>
      <c r="H35" s="7"/>
      <c r="I35" s="3" t="s">
        <v>25</v>
      </c>
      <c r="J35" s="7"/>
      <c r="K35" s="7"/>
      <c r="L35" s="8"/>
      <c r="M35" s="36" t="s">
        <v>62</v>
      </c>
      <c r="N35"/>
      <c r="O35" s="39" t="s">
        <v>107</v>
      </c>
      <c r="P35" s="48" t="s">
        <v>414</v>
      </c>
      <c r="Q35" s="6">
        <f t="shared" si="0"/>
        <v>37</v>
      </c>
      <c r="R35" s="2" t="str">
        <f t="shared" si="1"/>
        <v>31 - 40</v>
      </c>
      <c r="S35" s="88" t="s">
        <v>417</v>
      </c>
      <c r="T35" s="44" t="s">
        <v>28</v>
      </c>
      <c r="U35" s="53" t="s">
        <v>110</v>
      </c>
      <c r="V35" s="60" t="s">
        <v>187</v>
      </c>
      <c r="W35" s="58"/>
      <c r="X35" s="60"/>
      <c r="Y35" s="84" t="s">
        <v>203</v>
      </c>
    </row>
    <row r="36" spans="1:25" ht="16.899999999999999" customHeight="1" x14ac:dyDescent="0.25">
      <c r="A36" s="7"/>
      <c r="B36" s="7"/>
      <c r="C36" s="3">
        <v>0</v>
      </c>
      <c r="D36" s="7"/>
      <c r="E36" s="7"/>
      <c r="F36" s="7"/>
      <c r="G36" s="3" t="s">
        <v>25</v>
      </c>
      <c r="H36" s="7"/>
      <c r="I36" s="3" t="s">
        <v>25</v>
      </c>
      <c r="J36" s="7"/>
      <c r="K36" s="7"/>
      <c r="L36" s="8"/>
      <c r="M36" s="36" t="s">
        <v>63</v>
      </c>
      <c r="N36"/>
      <c r="O36" s="39" t="s">
        <v>100</v>
      </c>
      <c r="P36" s="48" t="s">
        <v>414</v>
      </c>
      <c r="Q36" s="6">
        <f t="shared" si="0"/>
        <v>53</v>
      </c>
      <c r="R36" s="2" t="str">
        <f t="shared" si="1"/>
        <v>&gt; 50</v>
      </c>
      <c r="S36" s="88" t="s">
        <v>27</v>
      </c>
      <c r="T36" s="44" t="s">
        <v>28</v>
      </c>
      <c r="U36" s="53" t="s">
        <v>110</v>
      </c>
      <c r="V36" s="60" t="s">
        <v>188</v>
      </c>
      <c r="W36" s="69" t="s">
        <v>189</v>
      </c>
      <c r="X36" s="80" t="s">
        <v>190</v>
      </c>
      <c r="Y36" s="84" t="s">
        <v>203</v>
      </c>
    </row>
    <row r="37" spans="1:25" ht="16.899999999999999" customHeight="1" x14ac:dyDescent="0.25">
      <c r="A37" s="7"/>
      <c r="B37" s="7"/>
      <c r="C37" s="3">
        <v>0</v>
      </c>
      <c r="D37" s="7"/>
      <c r="E37" s="7"/>
      <c r="F37" s="7"/>
      <c r="G37" s="3" t="s">
        <v>25</v>
      </c>
      <c r="H37" s="7"/>
      <c r="I37" s="3" t="s">
        <v>25</v>
      </c>
      <c r="J37" s="7"/>
      <c r="K37" s="7"/>
      <c r="L37" s="8"/>
      <c r="M37" s="37" t="s">
        <v>64</v>
      </c>
      <c r="N37"/>
      <c r="O37" s="42" t="s">
        <v>108</v>
      </c>
      <c r="P37" s="50" t="s">
        <v>413</v>
      </c>
      <c r="Q37" s="6">
        <f t="shared" si="0"/>
        <v>19</v>
      </c>
      <c r="R37" s="2" t="str">
        <f t="shared" si="1"/>
        <v>&lt; 21</v>
      </c>
      <c r="S37" s="91" t="s">
        <v>417</v>
      </c>
      <c r="T37" s="46" t="s">
        <v>28</v>
      </c>
      <c r="U37" s="55" t="s">
        <v>110</v>
      </c>
      <c r="V37" s="62" t="s">
        <v>191</v>
      </c>
      <c r="W37" s="71" t="s">
        <v>192</v>
      </c>
      <c r="X37" s="62"/>
      <c r="Y37" s="84" t="s">
        <v>203</v>
      </c>
    </row>
    <row r="38" spans="1:25" ht="16.899999999999999" customHeight="1" x14ac:dyDescent="0.25">
      <c r="A38" s="7"/>
      <c r="B38" s="7"/>
      <c r="C38" s="3">
        <v>0</v>
      </c>
      <c r="D38" s="7"/>
      <c r="E38" s="7"/>
      <c r="F38" s="7"/>
      <c r="G38" s="3" t="s">
        <v>25</v>
      </c>
      <c r="H38" s="7"/>
      <c r="I38" s="3" t="s">
        <v>25</v>
      </c>
      <c r="J38" s="7"/>
      <c r="K38" s="7"/>
      <c r="L38" s="8"/>
      <c r="M38" s="34" t="s">
        <v>65</v>
      </c>
      <c r="N38"/>
      <c r="O38" s="30" t="s">
        <v>109</v>
      </c>
      <c r="P38" s="48" t="s">
        <v>413</v>
      </c>
      <c r="Q38" s="6">
        <f t="shared" si="0"/>
        <v>23</v>
      </c>
      <c r="R38" s="2" t="str">
        <f t="shared" si="1"/>
        <v>21 - 30</v>
      </c>
      <c r="S38" s="88" t="s">
        <v>26</v>
      </c>
      <c r="T38" s="44" t="s">
        <v>28</v>
      </c>
      <c r="U38" s="53" t="s">
        <v>110</v>
      </c>
      <c r="V38" s="60" t="s">
        <v>193</v>
      </c>
      <c r="W38" s="69" t="s">
        <v>194</v>
      </c>
      <c r="X38" s="81" t="s">
        <v>195</v>
      </c>
      <c r="Y38" s="84" t="s">
        <v>203</v>
      </c>
    </row>
    <row r="39" spans="1:25" ht="16.899999999999999" customHeight="1" x14ac:dyDescent="0.25">
      <c r="A39" s="7"/>
      <c r="B39" s="7"/>
      <c r="C39" s="3">
        <v>0</v>
      </c>
      <c r="D39" s="7"/>
      <c r="E39" s="7"/>
      <c r="F39" s="7"/>
      <c r="G39" s="3" t="s">
        <v>25</v>
      </c>
      <c r="H39" s="7"/>
      <c r="I39" s="3" t="s">
        <v>25</v>
      </c>
      <c r="J39" s="7"/>
      <c r="K39" s="7"/>
      <c r="L39" s="8"/>
      <c r="M39" s="34" t="s">
        <v>66</v>
      </c>
      <c r="N39"/>
      <c r="O39" s="39" t="s">
        <v>101</v>
      </c>
      <c r="P39" s="48" t="s">
        <v>413</v>
      </c>
      <c r="Q39" s="6">
        <f t="shared" si="0"/>
        <v>23</v>
      </c>
      <c r="R39" s="2" t="str">
        <f t="shared" si="1"/>
        <v>21 - 30</v>
      </c>
      <c r="S39" s="88" t="s">
        <v>27</v>
      </c>
      <c r="T39" s="44" t="s">
        <v>28</v>
      </c>
      <c r="U39" s="53" t="s">
        <v>110</v>
      </c>
      <c r="V39" s="60" t="s">
        <v>196</v>
      </c>
      <c r="W39" s="69" t="s">
        <v>197</v>
      </c>
      <c r="X39" s="81" t="s">
        <v>198</v>
      </c>
      <c r="Y39" s="84" t="s">
        <v>203</v>
      </c>
    </row>
    <row r="40" spans="1:25" ht="16.899999999999999" customHeight="1" x14ac:dyDescent="0.25">
      <c r="A40" s="7"/>
      <c r="B40" s="7"/>
      <c r="C40" s="3">
        <v>0</v>
      </c>
      <c r="D40" s="7"/>
      <c r="E40" s="7"/>
      <c r="F40" s="7"/>
      <c r="G40" s="3" t="s">
        <v>25</v>
      </c>
      <c r="H40" s="7"/>
      <c r="I40" s="3" t="s">
        <v>25</v>
      </c>
      <c r="J40" s="7"/>
      <c r="K40" s="7"/>
      <c r="L40" s="8"/>
      <c r="M40" s="34" t="s">
        <v>67</v>
      </c>
      <c r="N40"/>
      <c r="O40" s="39" t="s">
        <v>102</v>
      </c>
      <c r="P40" s="48" t="s">
        <v>414</v>
      </c>
      <c r="Q40" s="6">
        <f t="shared" si="0"/>
        <v>23</v>
      </c>
      <c r="R40" s="2" t="str">
        <f t="shared" si="1"/>
        <v>21 - 30</v>
      </c>
      <c r="S40" s="88" t="s">
        <v>212</v>
      </c>
      <c r="T40" s="44" t="s">
        <v>28</v>
      </c>
      <c r="U40" s="53" t="s">
        <v>110</v>
      </c>
      <c r="V40" s="60" t="s">
        <v>99</v>
      </c>
      <c r="W40" s="69" t="s">
        <v>199</v>
      </c>
      <c r="X40" s="81" t="s">
        <v>200</v>
      </c>
      <c r="Y40" s="84" t="s">
        <v>203</v>
      </c>
    </row>
    <row r="41" spans="1:25" ht="16.899999999999999" customHeight="1" thickBot="1" x14ac:dyDescent="0.3">
      <c r="A41" s="7"/>
      <c r="B41" s="7"/>
      <c r="C41" s="3">
        <v>0</v>
      </c>
      <c r="D41" s="7"/>
      <c r="E41" s="7"/>
      <c r="F41" s="7"/>
      <c r="G41" s="3" t="s">
        <v>25</v>
      </c>
      <c r="H41" s="7"/>
      <c r="I41" s="3" t="s">
        <v>25</v>
      </c>
      <c r="J41" s="7"/>
      <c r="K41" s="7"/>
      <c r="L41" s="8"/>
      <c r="M41" s="38" t="s">
        <v>68</v>
      </c>
      <c r="N41"/>
      <c r="O41" s="40" t="s">
        <v>103</v>
      </c>
      <c r="P41" s="52" t="s">
        <v>414</v>
      </c>
      <c r="Q41" s="6">
        <f t="shared" si="0"/>
        <v>23</v>
      </c>
      <c r="R41" s="2" t="str">
        <f t="shared" si="1"/>
        <v>21 - 30</v>
      </c>
      <c r="S41" s="88" t="s">
        <v>415</v>
      </c>
      <c r="T41" s="44" t="s">
        <v>28</v>
      </c>
      <c r="U41" s="53" t="s">
        <v>110</v>
      </c>
      <c r="V41" s="64" t="s">
        <v>99</v>
      </c>
      <c r="W41" s="72" t="s">
        <v>201</v>
      </c>
      <c r="X41" s="82" t="s">
        <v>202</v>
      </c>
      <c r="Y41" s="84" t="s">
        <v>203</v>
      </c>
    </row>
    <row r="42" spans="1:25" ht="16.899999999999999" customHeight="1" x14ac:dyDescent="0.25">
      <c r="A42" s="7"/>
      <c r="B42" s="7"/>
      <c r="C42" s="3">
        <v>0</v>
      </c>
      <c r="D42" s="7"/>
      <c r="E42" s="7"/>
      <c r="F42" s="7"/>
      <c r="G42" s="3" t="s">
        <v>25</v>
      </c>
      <c r="H42" s="7"/>
      <c r="I42" s="3" t="s">
        <v>25</v>
      </c>
      <c r="J42" s="7"/>
      <c r="K42" s="7"/>
      <c r="L42" s="8"/>
      <c r="M42" s="95" t="s">
        <v>213</v>
      </c>
      <c r="N42"/>
      <c r="O42" s="99" t="s">
        <v>253</v>
      </c>
      <c r="P42" s="107" t="s">
        <v>414</v>
      </c>
      <c r="Q42" s="6">
        <f t="shared" si="0"/>
        <v>19</v>
      </c>
      <c r="R42" s="2" t="str">
        <f t="shared" si="1"/>
        <v>&lt; 21</v>
      </c>
      <c r="S42" s="130" t="s">
        <v>417</v>
      </c>
      <c r="T42" s="103" t="s">
        <v>28</v>
      </c>
      <c r="U42" s="110" t="s">
        <v>292</v>
      </c>
      <c r="V42" s="122" t="s">
        <v>293</v>
      </c>
      <c r="W42" s="114" t="s">
        <v>294</v>
      </c>
      <c r="X42" s="115"/>
      <c r="Y42" s="137"/>
    </row>
    <row r="43" spans="1:25" ht="16.899999999999999" customHeight="1" x14ac:dyDescent="0.25">
      <c r="A43" s="7"/>
      <c r="B43" s="7"/>
      <c r="C43" s="3">
        <v>0</v>
      </c>
      <c r="D43" s="7"/>
      <c r="E43" s="7"/>
      <c r="F43" s="7"/>
      <c r="G43" s="3" t="s">
        <v>25</v>
      </c>
      <c r="H43" s="7"/>
      <c r="I43" s="3" t="s">
        <v>25</v>
      </c>
      <c r="J43" s="7"/>
      <c r="K43" s="7"/>
      <c r="L43" s="8"/>
      <c r="M43" s="96" t="s">
        <v>214</v>
      </c>
      <c r="N43"/>
      <c r="O43" s="100" t="s">
        <v>254</v>
      </c>
      <c r="P43" s="108" t="s">
        <v>414</v>
      </c>
      <c r="Q43" s="6">
        <f t="shared" si="0"/>
        <v>23</v>
      </c>
      <c r="R43" s="2" t="str">
        <f t="shared" si="1"/>
        <v>21 - 30</v>
      </c>
      <c r="S43" s="132" t="s">
        <v>417</v>
      </c>
      <c r="T43" s="104" t="s">
        <v>28</v>
      </c>
      <c r="U43" s="111" t="s">
        <v>292</v>
      </c>
      <c r="V43" s="123" t="s">
        <v>295</v>
      </c>
      <c r="W43" s="116" t="s">
        <v>296</v>
      </c>
      <c r="X43" s="128" t="s">
        <v>297</v>
      </c>
      <c r="Y43" s="138"/>
    </row>
    <row r="44" spans="1:25" ht="16.899999999999999" customHeight="1" x14ac:dyDescent="0.25">
      <c r="A44" s="7"/>
      <c r="B44" s="7"/>
      <c r="C44" s="3">
        <v>0</v>
      </c>
      <c r="D44" s="7"/>
      <c r="E44" s="7"/>
      <c r="F44" s="7"/>
      <c r="G44" s="3" t="s">
        <v>25</v>
      </c>
      <c r="H44" s="7"/>
      <c r="I44" s="3" t="s">
        <v>25</v>
      </c>
      <c r="J44" s="7"/>
      <c r="K44" s="7"/>
      <c r="L44" s="8"/>
      <c r="M44" s="96" t="s">
        <v>215</v>
      </c>
      <c r="N44"/>
      <c r="O44" s="100" t="s">
        <v>255</v>
      </c>
      <c r="P44" s="108" t="s">
        <v>414</v>
      </c>
      <c r="Q44" s="6">
        <f t="shared" si="0"/>
        <v>28</v>
      </c>
      <c r="R44" s="2" t="str">
        <f t="shared" si="1"/>
        <v>21 - 30</v>
      </c>
      <c r="S44" s="132" t="s">
        <v>417</v>
      </c>
      <c r="T44" s="104" t="s">
        <v>28</v>
      </c>
      <c r="U44" s="111" t="s">
        <v>292</v>
      </c>
      <c r="V44" s="123" t="s">
        <v>298</v>
      </c>
      <c r="W44" s="116" t="s">
        <v>299</v>
      </c>
      <c r="X44" s="117"/>
      <c r="Y44" s="139" t="s">
        <v>404</v>
      </c>
    </row>
    <row r="45" spans="1:25" ht="16.899999999999999" customHeight="1" x14ac:dyDescent="0.25">
      <c r="A45" s="7"/>
      <c r="B45" s="7"/>
      <c r="C45" s="3">
        <v>0</v>
      </c>
      <c r="D45" s="7"/>
      <c r="E45" s="7"/>
      <c r="F45" s="7"/>
      <c r="G45" s="3" t="s">
        <v>25</v>
      </c>
      <c r="H45" s="7"/>
      <c r="I45" s="3" t="s">
        <v>25</v>
      </c>
      <c r="J45" s="7"/>
      <c r="K45" s="7"/>
      <c r="L45" s="8"/>
      <c r="M45" s="96" t="s">
        <v>216</v>
      </c>
      <c r="N45"/>
      <c r="O45" s="100" t="s">
        <v>256</v>
      </c>
      <c r="P45" s="108" t="s">
        <v>414</v>
      </c>
      <c r="Q45" s="6">
        <f t="shared" si="0"/>
        <v>23</v>
      </c>
      <c r="R45" s="2" t="str">
        <f t="shared" si="1"/>
        <v>21 - 30</v>
      </c>
      <c r="S45" s="135" t="s">
        <v>417</v>
      </c>
      <c r="T45" s="104" t="s">
        <v>28</v>
      </c>
      <c r="U45" s="111" t="s">
        <v>292</v>
      </c>
      <c r="V45" s="123" t="s">
        <v>300</v>
      </c>
      <c r="W45" s="118" t="s">
        <v>301</v>
      </c>
      <c r="X45" s="126" t="s">
        <v>302</v>
      </c>
      <c r="Y45" s="139" t="s">
        <v>404</v>
      </c>
    </row>
    <row r="46" spans="1:25" ht="16.899999999999999" customHeight="1" x14ac:dyDescent="0.25">
      <c r="A46" s="7"/>
      <c r="B46" s="7"/>
      <c r="C46" s="3">
        <v>0</v>
      </c>
      <c r="D46" s="7"/>
      <c r="E46" s="7"/>
      <c r="F46" s="7"/>
      <c r="G46" s="3" t="s">
        <v>25</v>
      </c>
      <c r="H46" s="7"/>
      <c r="I46" s="3" t="s">
        <v>25</v>
      </c>
      <c r="J46" s="7"/>
      <c r="K46" s="7"/>
      <c r="L46" s="8"/>
      <c r="M46" s="96" t="s">
        <v>217</v>
      </c>
      <c r="N46"/>
      <c r="O46" s="100" t="s">
        <v>257</v>
      </c>
      <c r="P46" s="108" t="s">
        <v>414</v>
      </c>
      <c r="Q46" s="6">
        <f t="shared" si="0"/>
        <v>24</v>
      </c>
      <c r="R46" s="2" t="str">
        <f t="shared" si="1"/>
        <v>21 - 30</v>
      </c>
      <c r="S46" s="132" t="s">
        <v>417</v>
      </c>
      <c r="T46" s="104" t="s">
        <v>28</v>
      </c>
      <c r="U46" s="111" t="s">
        <v>292</v>
      </c>
      <c r="V46" s="123" t="s">
        <v>303</v>
      </c>
      <c r="W46" s="116" t="s">
        <v>304</v>
      </c>
      <c r="X46" s="127" t="s">
        <v>305</v>
      </c>
      <c r="Y46" s="138"/>
    </row>
    <row r="47" spans="1:25" ht="16.899999999999999" customHeight="1" x14ac:dyDescent="0.25">
      <c r="A47" s="7"/>
      <c r="B47" s="7"/>
      <c r="C47" s="3">
        <v>0</v>
      </c>
      <c r="D47" s="7"/>
      <c r="E47" s="7"/>
      <c r="F47" s="7"/>
      <c r="G47" s="3" t="s">
        <v>25</v>
      </c>
      <c r="H47" s="7"/>
      <c r="I47" s="3" t="s">
        <v>25</v>
      </c>
      <c r="J47" s="7"/>
      <c r="K47" s="7"/>
      <c r="L47" s="9"/>
      <c r="M47" s="96" t="s">
        <v>218</v>
      </c>
      <c r="N47"/>
      <c r="O47" s="100" t="s">
        <v>258</v>
      </c>
      <c r="P47" s="108" t="s">
        <v>414</v>
      </c>
      <c r="Q47" s="6">
        <f t="shared" si="0"/>
        <v>27</v>
      </c>
      <c r="R47" s="2" t="str">
        <f t="shared" si="1"/>
        <v>21 - 30</v>
      </c>
      <c r="S47" s="132" t="s">
        <v>417</v>
      </c>
      <c r="T47" s="104" t="s">
        <v>28</v>
      </c>
      <c r="U47" s="111" t="s">
        <v>292</v>
      </c>
      <c r="V47" s="123" t="s">
        <v>306</v>
      </c>
      <c r="W47" s="116" t="s">
        <v>307</v>
      </c>
      <c r="X47" s="127" t="s">
        <v>308</v>
      </c>
      <c r="Y47" s="139" t="s">
        <v>404</v>
      </c>
    </row>
    <row r="48" spans="1:25" ht="16.899999999999999" customHeight="1" x14ac:dyDescent="0.25">
      <c r="A48" s="7"/>
      <c r="B48" s="7"/>
      <c r="C48" s="3">
        <v>0</v>
      </c>
      <c r="D48" s="7"/>
      <c r="E48" s="7"/>
      <c r="F48" s="7"/>
      <c r="G48" s="3" t="s">
        <v>25</v>
      </c>
      <c r="H48" s="7"/>
      <c r="I48" s="3" t="s">
        <v>25</v>
      </c>
      <c r="J48" s="7"/>
      <c r="K48" s="7"/>
      <c r="L48" s="8"/>
      <c r="M48" s="96" t="s">
        <v>219</v>
      </c>
      <c r="N48"/>
      <c r="O48" s="100" t="s">
        <v>259</v>
      </c>
      <c r="P48" s="108" t="s">
        <v>414</v>
      </c>
      <c r="Q48" s="6">
        <f t="shared" si="0"/>
        <v>23</v>
      </c>
      <c r="R48" s="2" t="str">
        <f t="shared" si="1"/>
        <v>21 - 30</v>
      </c>
      <c r="S48" s="132" t="s">
        <v>417</v>
      </c>
      <c r="T48" s="104" t="s">
        <v>28</v>
      </c>
      <c r="U48" s="111" t="s">
        <v>292</v>
      </c>
      <c r="V48" s="123" t="s">
        <v>309</v>
      </c>
      <c r="W48" s="116" t="s">
        <v>310</v>
      </c>
      <c r="X48" s="126" t="s">
        <v>311</v>
      </c>
      <c r="Y48" s="139" t="s">
        <v>404</v>
      </c>
    </row>
    <row r="49" spans="1:25" ht="16.899999999999999" customHeight="1" x14ac:dyDescent="0.25">
      <c r="A49" s="7"/>
      <c r="B49" s="7"/>
      <c r="C49" s="3">
        <v>0</v>
      </c>
      <c r="D49" s="7"/>
      <c r="E49" s="7"/>
      <c r="F49" s="7"/>
      <c r="G49" s="3" t="s">
        <v>25</v>
      </c>
      <c r="H49" s="7"/>
      <c r="I49" s="3" t="s">
        <v>25</v>
      </c>
      <c r="J49" s="7"/>
      <c r="K49" s="7"/>
      <c r="L49" s="8"/>
      <c r="M49" s="96" t="s">
        <v>220</v>
      </c>
      <c r="N49"/>
      <c r="O49" s="100" t="s">
        <v>260</v>
      </c>
      <c r="P49" s="108" t="s">
        <v>414</v>
      </c>
      <c r="Q49" s="6">
        <f t="shared" si="0"/>
        <v>22</v>
      </c>
      <c r="R49" s="2" t="str">
        <f t="shared" si="1"/>
        <v>21 - 30</v>
      </c>
      <c r="S49" s="132" t="s">
        <v>417</v>
      </c>
      <c r="T49" s="104" t="s">
        <v>28</v>
      </c>
      <c r="U49" s="111" t="s">
        <v>292</v>
      </c>
      <c r="V49" s="123" t="s">
        <v>312</v>
      </c>
      <c r="W49" s="116" t="s">
        <v>313</v>
      </c>
      <c r="X49" s="128" t="s">
        <v>314</v>
      </c>
      <c r="Y49" s="139" t="s">
        <v>404</v>
      </c>
    </row>
    <row r="50" spans="1:25" ht="16.899999999999999" customHeight="1" x14ac:dyDescent="0.25">
      <c r="A50" s="7"/>
      <c r="B50" s="7"/>
      <c r="C50" s="3">
        <v>0</v>
      </c>
      <c r="D50" s="7"/>
      <c r="E50" s="7"/>
      <c r="F50" s="7"/>
      <c r="G50" s="3" t="s">
        <v>25</v>
      </c>
      <c r="H50" s="7"/>
      <c r="I50" s="3" t="s">
        <v>25</v>
      </c>
      <c r="J50" s="7"/>
      <c r="K50" s="7"/>
      <c r="L50" s="8"/>
      <c r="M50" s="96" t="s">
        <v>221</v>
      </c>
      <c r="N50"/>
      <c r="O50" s="100" t="s">
        <v>261</v>
      </c>
      <c r="P50" s="108" t="s">
        <v>414</v>
      </c>
      <c r="Q50" s="6">
        <f t="shared" si="0"/>
        <v>20</v>
      </c>
      <c r="R50" s="2" t="str">
        <f t="shared" si="1"/>
        <v>&lt; 21</v>
      </c>
      <c r="S50" s="132" t="s">
        <v>417</v>
      </c>
      <c r="T50" s="104" t="s">
        <v>28</v>
      </c>
      <c r="U50" s="111" t="s">
        <v>292</v>
      </c>
      <c r="V50" s="123" t="s">
        <v>315</v>
      </c>
      <c r="W50" s="116" t="s">
        <v>316</v>
      </c>
      <c r="X50" s="128" t="s">
        <v>317</v>
      </c>
      <c r="Y50" s="139" t="s">
        <v>404</v>
      </c>
    </row>
    <row r="51" spans="1:25" ht="16.899999999999999" customHeight="1" x14ac:dyDescent="0.25">
      <c r="A51" s="7"/>
      <c r="B51" s="7"/>
      <c r="C51" s="3">
        <v>0</v>
      </c>
      <c r="D51" s="7"/>
      <c r="E51" s="7"/>
      <c r="F51" s="7"/>
      <c r="G51" s="3" t="s">
        <v>25</v>
      </c>
      <c r="H51" s="7"/>
      <c r="I51" s="3" t="s">
        <v>25</v>
      </c>
      <c r="J51" s="7"/>
      <c r="K51" s="7"/>
      <c r="L51" s="8"/>
      <c r="M51" s="96" t="s">
        <v>222</v>
      </c>
      <c r="N51"/>
      <c r="O51" s="100" t="s">
        <v>262</v>
      </c>
      <c r="P51" s="108" t="s">
        <v>414</v>
      </c>
      <c r="Q51" s="6">
        <f t="shared" si="0"/>
        <v>22</v>
      </c>
      <c r="R51" s="2" t="str">
        <f t="shared" si="1"/>
        <v>21 - 30</v>
      </c>
      <c r="S51" s="132" t="s">
        <v>417</v>
      </c>
      <c r="T51" s="104" t="s">
        <v>28</v>
      </c>
      <c r="U51" s="111" t="s">
        <v>292</v>
      </c>
      <c r="V51" s="123" t="s">
        <v>318</v>
      </c>
      <c r="W51" s="116" t="s">
        <v>319</v>
      </c>
      <c r="X51" s="117"/>
      <c r="Y51" s="139" t="s">
        <v>404</v>
      </c>
    </row>
    <row r="52" spans="1:25" ht="16.899999999999999" customHeight="1" x14ac:dyDescent="0.25">
      <c r="A52" s="7"/>
      <c r="B52" s="7"/>
      <c r="C52" s="3">
        <v>0</v>
      </c>
      <c r="D52" s="7"/>
      <c r="E52" s="7"/>
      <c r="F52" s="7"/>
      <c r="G52" s="3" t="s">
        <v>25</v>
      </c>
      <c r="H52" s="7"/>
      <c r="I52" s="3" t="s">
        <v>25</v>
      </c>
      <c r="J52" s="7"/>
      <c r="K52" s="7"/>
      <c r="L52" s="8"/>
      <c r="M52" s="96" t="s">
        <v>223</v>
      </c>
      <c r="N52"/>
      <c r="O52" s="100" t="s">
        <v>263</v>
      </c>
      <c r="P52" s="108" t="s">
        <v>413</v>
      </c>
      <c r="Q52" s="6">
        <f t="shared" si="0"/>
        <v>23</v>
      </c>
      <c r="R52" s="2" t="str">
        <f t="shared" si="1"/>
        <v>21 - 30</v>
      </c>
      <c r="S52" s="132" t="s">
        <v>417</v>
      </c>
      <c r="T52" s="104" t="s">
        <v>28</v>
      </c>
      <c r="U52" s="111" t="s">
        <v>292</v>
      </c>
      <c r="V52" s="123" t="s">
        <v>320</v>
      </c>
      <c r="W52" s="116" t="s">
        <v>321</v>
      </c>
      <c r="X52" s="128" t="s">
        <v>322</v>
      </c>
      <c r="Y52" s="139" t="s">
        <v>405</v>
      </c>
    </row>
    <row r="53" spans="1:25" ht="16.899999999999999" customHeight="1" x14ac:dyDescent="0.25">
      <c r="A53" s="7"/>
      <c r="B53" s="7"/>
      <c r="C53" s="3">
        <v>0</v>
      </c>
      <c r="D53" s="7"/>
      <c r="E53" s="7"/>
      <c r="F53" s="7"/>
      <c r="G53" s="3" t="s">
        <v>25</v>
      </c>
      <c r="H53" s="7"/>
      <c r="I53" s="3" t="s">
        <v>25</v>
      </c>
      <c r="J53" s="7"/>
      <c r="K53" s="7"/>
      <c r="L53" s="8"/>
      <c r="M53" s="96" t="s">
        <v>224</v>
      </c>
      <c r="N53"/>
      <c r="O53" s="100" t="s">
        <v>264</v>
      </c>
      <c r="P53" s="108" t="s">
        <v>414</v>
      </c>
      <c r="Q53" s="6">
        <f t="shared" si="0"/>
        <v>21</v>
      </c>
      <c r="R53" s="2" t="str">
        <f t="shared" si="1"/>
        <v>21 - 30</v>
      </c>
      <c r="S53" s="132" t="s">
        <v>417</v>
      </c>
      <c r="T53" s="104" t="s">
        <v>28</v>
      </c>
      <c r="U53" s="111" t="s">
        <v>292</v>
      </c>
      <c r="V53" s="123" t="s">
        <v>323</v>
      </c>
      <c r="W53" s="116" t="s">
        <v>324</v>
      </c>
      <c r="X53" s="128" t="s">
        <v>325</v>
      </c>
      <c r="Y53" s="139" t="s">
        <v>404</v>
      </c>
    </row>
    <row r="54" spans="1:25" ht="16.899999999999999" customHeight="1" x14ac:dyDescent="0.25">
      <c r="A54" s="7"/>
      <c r="B54" s="7"/>
      <c r="C54" s="3">
        <v>0</v>
      </c>
      <c r="D54" s="7"/>
      <c r="E54" s="7"/>
      <c r="F54" s="7"/>
      <c r="G54" s="3" t="s">
        <v>25</v>
      </c>
      <c r="H54" s="7"/>
      <c r="I54" s="3" t="s">
        <v>25</v>
      </c>
      <c r="J54" s="7"/>
      <c r="K54" s="7"/>
      <c r="L54" s="8"/>
      <c r="M54" s="96" t="s">
        <v>225</v>
      </c>
      <c r="N54"/>
      <c r="O54" s="100" t="s">
        <v>265</v>
      </c>
      <c r="P54" s="108" t="s">
        <v>413</v>
      </c>
      <c r="Q54" s="6">
        <f t="shared" si="0"/>
        <v>23</v>
      </c>
      <c r="R54" s="2" t="str">
        <f t="shared" si="1"/>
        <v>21 - 30</v>
      </c>
      <c r="S54" s="132" t="s">
        <v>417</v>
      </c>
      <c r="T54" s="104" t="s">
        <v>28</v>
      </c>
      <c r="U54" s="111" t="s">
        <v>292</v>
      </c>
      <c r="V54" s="123" t="s">
        <v>326</v>
      </c>
      <c r="W54" s="116" t="s">
        <v>327</v>
      </c>
      <c r="X54" s="128" t="s">
        <v>297</v>
      </c>
      <c r="Y54" s="139" t="s">
        <v>404</v>
      </c>
    </row>
    <row r="55" spans="1:25" ht="16.899999999999999" customHeight="1" x14ac:dyDescent="0.25">
      <c r="A55" s="7"/>
      <c r="B55" s="7"/>
      <c r="C55" s="3">
        <v>0</v>
      </c>
      <c r="D55" s="7"/>
      <c r="E55" s="7"/>
      <c r="F55" s="7"/>
      <c r="G55" s="3" t="s">
        <v>25</v>
      </c>
      <c r="H55" s="7"/>
      <c r="I55" s="3" t="s">
        <v>25</v>
      </c>
      <c r="J55" s="7"/>
      <c r="K55" s="7"/>
      <c r="L55" s="8"/>
      <c r="M55" s="96" t="s">
        <v>226</v>
      </c>
      <c r="N55"/>
      <c r="O55" s="100" t="s">
        <v>266</v>
      </c>
      <c r="P55" s="108" t="s">
        <v>414</v>
      </c>
      <c r="Q55" s="6">
        <f t="shared" si="0"/>
        <v>21</v>
      </c>
      <c r="R55" s="2" t="str">
        <f t="shared" si="1"/>
        <v>21 - 30</v>
      </c>
      <c r="S55" s="135" t="s">
        <v>417</v>
      </c>
      <c r="T55" s="104" t="s">
        <v>28</v>
      </c>
      <c r="U55" s="111" t="s">
        <v>292</v>
      </c>
      <c r="V55" s="123" t="s">
        <v>328</v>
      </c>
      <c r="W55" s="118" t="s">
        <v>329</v>
      </c>
      <c r="X55" s="126" t="s">
        <v>330</v>
      </c>
      <c r="Y55" s="139" t="s">
        <v>404</v>
      </c>
    </row>
    <row r="56" spans="1:25" ht="16.899999999999999" customHeight="1" x14ac:dyDescent="0.25">
      <c r="A56" s="7"/>
      <c r="B56" s="7"/>
      <c r="C56" s="3">
        <v>0</v>
      </c>
      <c r="D56" s="7"/>
      <c r="E56" s="7"/>
      <c r="F56" s="7"/>
      <c r="G56" s="3" t="s">
        <v>25</v>
      </c>
      <c r="H56" s="7"/>
      <c r="I56" s="3" t="s">
        <v>25</v>
      </c>
      <c r="J56" s="7"/>
      <c r="K56" s="7"/>
      <c r="L56" s="8"/>
      <c r="M56" s="96" t="s">
        <v>227</v>
      </c>
      <c r="N56"/>
      <c r="O56" s="100" t="s">
        <v>267</v>
      </c>
      <c r="P56" s="108" t="s">
        <v>413</v>
      </c>
      <c r="Q56" s="6">
        <f t="shared" si="0"/>
        <v>21</v>
      </c>
      <c r="R56" s="2" t="str">
        <f t="shared" si="1"/>
        <v>21 - 30</v>
      </c>
      <c r="S56" s="132" t="s">
        <v>417</v>
      </c>
      <c r="T56" s="104" t="s">
        <v>28</v>
      </c>
      <c r="U56" s="111" t="s">
        <v>292</v>
      </c>
      <c r="V56" s="123" t="s">
        <v>331</v>
      </c>
      <c r="W56" s="116" t="s">
        <v>332</v>
      </c>
      <c r="X56" s="127" t="s">
        <v>333</v>
      </c>
      <c r="Y56" s="139" t="s">
        <v>404</v>
      </c>
    </row>
    <row r="57" spans="1:25" ht="16.899999999999999" customHeight="1" x14ac:dyDescent="0.25">
      <c r="A57" s="7"/>
      <c r="B57" s="7"/>
      <c r="C57" s="3">
        <v>0</v>
      </c>
      <c r="D57" s="7"/>
      <c r="E57" s="7"/>
      <c r="F57" s="7"/>
      <c r="G57" s="3" t="s">
        <v>25</v>
      </c>
      <c r="H57" s="7"/>
      <c r="I57" s="3" t="s">
        <v>25</v>
      </c>
      <c r="J57" s="7"/>
      <c r="K57" s="7"/>
      <c r="L57" s="8"/>
      <c r="M57" s="96" t="s">
        <v>228</v>
      </c>
      <c r="N57"/>
      <c r="O57" s="100" t="s">
        <v>268</v>
      </c>
      <c r="P57" s="108" t="s">
        <v>413</v>
      </c>
      <c r="Q57" s="6">
        <f t="shared" si="0"/>
        <v>21</v>
      </c>
      <c r="R57" s="2" t="str">
        <f t="shared" si="1"/>
        <v>21 - 30</v>
      </c>
      <c r="S57" s="132" t="s">
        <v>417</v>
      </c>
      <c r="T57" s="104" t="s">
        <v>28</v>
      </c>
      <c r="U57" s="111" t="s">
        <v>292</v>
      </c>
      <c r="V57" s="124" t="s">
        <v>334</v>
      </c>
      <c r="W57" s="116" t="s">
        <v>335</v>
      </c>
      <c r="X57" s="127" t="s">
        <v>336</v>
      </c>
      <c r="Y57" s="139" t="s">
        <v>406</v>
      </c>
    </row>
    <row r="58" spans="1:25" ht="16.899999999999999" customHeight="1" x14ac:dyDescent="0.25">
      <c r="A58" s="7"/>
      <c r="B58" s="7"/>
      <c r="C58" s="3">
        <v>0</v>
      </c>
      <c r="D58" s="7"/>
      <c r="E58" s="7"/>
      <c r="F58" s="7"/>
      <c r="G58" s="3" t="s">
        <v>25</v>
      </c>
      <c r="H58" s="7"/>
      <c r="I58" s="3" t="s">
        <v>25</v>
      </c>
      <c r="J58" s="7"/>
      <c r="K58" s="7"/>
      <c r="L58" s="8"/>
      <c r="M58" s="96" t="s">
        <v>229</v>
      </c>
      <c r="N58"/>
      <c r="O58" s="100" t="s">
        <v>269</v>
      </c>
      <c r="P58" s="108" t="s">
        <v>414</v>
      </c>
      <c r="Q58" s="6">
        <f t="shared" si="0"/>
        <v>21</v>
      </c>
      <c r="R58" s="2" t="str">
        <f t="shared" si="1"/>
        <v>21 - 30</v>
      </c>
      <c r="S58" s="132" t="s">
        <v>417</v>
      </c>
      <c r="T58" s="104" t="s">
        <v>28</v>
      </c>
      <c r="U58" s="111" t="s">
        <v>292</v>
      </c>
      <c r="V58" s="123" t="s">
        <v>337</v>
      </c>
      <c r="W58" s="116" t="s">
        <v>338</v>
      </c>
      <c r="X58" s="129" t="s">
        <v>339</v>
      </c>
      <c r="Y58" s="139" t="s">
        <v>404</v>
      </c>
    </row>
    <row r="59" spans="1:25" ht="16.899999999999999" customHeight="1" x14ac:dyDescent="0.25">
      <c r="A59" s="7"/>
      <c r="B59" s="7"/>
      <c r="C59" s="3">
        <v>0</v>
      </c>
      <c r="D59" s="7"/>
      <c r="E59" s="7"/>
      <c r="F59" s="7"/>
      <c r="G59" s="3" t="s">
        <v>25</v>
      </c>
      <c r="H59" s="7"/>
      <c r="I59" s="3" t="s">
        <v>25</v>
      </c>
      <c r="J59" s="7"/>
      <c r="K59" s="7"/>
      <c r="L59" s="8"/>
      <c r="M59" s="96" t="s">
        <v>230</v>
      </c>
      <c r="N59"/>
      <c r="O59" s="100" t="s">
        <v>270</v>
      </c>
      <c r="P59" s="108" t="s">
        <v>413</v>
      </c>
      <c r="Q59" s="6">
        <f t="shared" si="0"/>
        <v>21</v>
      </c>
      <c r="R59" s="2" t="str">
        <f t="shared" si="1"/>
        <v>21 - 30</v>
      </c>
      <c r="S59" s="132" t="s">
        <v>417</v>
      </c>
      <c r="T59" s="104" t="s">
        <v>28</v>
      </c>
      <c r="U59" s="111" t="s">
        <v>292</v>
      </c>
      <c r="V59" s="123" t="s">
        <v>340</v>
      </c>
      <c r="W59" s="116" t="s">
        <v>341</v>
      </c>
      <c r="X59" s="126" t="s">
        <v>342</v>
      </c>
      <c r="Y59" s="139" t="s">
        <v>404</v>
      </c>
    </row>
    <row r="60" spans="1:25" ht="16.899999999999999" customHeight="1" x14ac:dyDescent="0.25">
      <c r="A60" s="7"/>
      <c r="B60" s="7"/>
      <c r="C60" s="3">
        <v>0</v>
      </c>
      <c r="D60" s="7"/>
      <c r="E60" s="7"/>
      <c r="F60" s="7"/>
      <c r="G60" s="3" t="s">
        <v>25</v>
      </c>
      <c r="H60" s="7"/>
      <c r="I60" s="3" t="s">
        <v>25</v>
      </c>
      <c r="J60" s="7"/>
      <c r="K60" s="7"/>
      <c r="L60" s="8"/>
      <c r="M60" s="96" t="s">
        <v>231</v>
      </c>
      <c r="N60"/>
      <c r="O60" s="100" t="s">
        <v>271</v>
      </c>
      <c r="P60" s="108" t="s">
        <v>413</v>
      </c>
      <c r="Q60" s="6">
        <f t="shared" si="0"/>
        <v>21</v>
      </c>
      <c r="R60" s="2" t="str">
        <f t="shared" si="1"/>
        <v>21 - 30</v>
      </c>
      <c r="S60" s="132" t="s">
        <v>417</v>
      </c>
      <c r="T60" s="104" t="s">
        <v>28</v>
      </c>
      <c r="U60" s="111" t="s">
        <v>292</v>
      </c>
      <c r="V60" s="123" t="s">
        <v>343</v>
      </c>
      <c r="W60" s="116" t="s">
        <v>344</v>
      </c>
      <c r="X60" s="128" t="s">
        <v>345</v>
      </c>
      <c r="Y60" s="139" t="s">
        <v>405</v>
      </c>
    </row>
    <row r="61" spans="1:25" ht="16.899999999999999" customHeight="1" x14ac:dyDescent="0.25">
      <c r="A61" s="7"/>
      <c r="B61" s="7"/>
      <c r="C61" s="3">
        <v>0</v>
      </c>
      <c r="D61" s="7"/>
      <c r="E61" s="7"/>
      <c r="F61" s="7"/>
      <c r="G61" s="3" t="s">
        <v>25</v>
      </c>
      <c r="H61" s="7"/>
      <c r="I61" s="3" t="s">
        <v>25</v>
      </c>
      <c r="J61" s="7"/>
      <c r="K61" s="7"/>
      <c r="L61" s="8"/>
      <c r="M61" s="96" t="s">
        <v>232</v>
      </c>
      <c r="N61"/>
      <c r="O61" s="100" t="s">
        <v>272</v>
      </c>
      <c r="P61" s="108" t="s">
        <v>413</v>
      </c>
      <c r="Q61" s="6">
        <f t="shared" si="0"/>
        <v>21</v>
      </c>
      <c r="R61" s="2" t="str">
        <f t="shared" si="1"/>
        <v>21 - 30</v>
      </c>
      <c r="S61" s="131" t="s">
        <v>417</v>
      </c>
      <c r="T61" s="104" t="s">
        <v>28</v>
      </c>
      <c r="U61" s="111" t="s">
        <v>292</v>
      </c>
      <c r="V61" s="123" t="s">
        <v>346</v>
      </c>
      <c r="W61" s="118" t="s">
        <v>347</v>
      </c>
      <c r="X61" s="126" t="s">
        <v>348</v>
      </c>
      <c r="Y61" s="138"/>
    </row>
    <row r="62" spans="1:25" ht="16.899999999999999" customHeight="1" x14ac:dyDescent="0.25">
      <c r="C62" s="3">
        <v>0</v>
      </c>
      <c r="D62" s="7"/>
      <c r="E62" s="7"/>
      <c r="F62" s="7"/>
      <c r="G62" s="3" t="s">
        <v>25</v>
      </c>
      <c r="H62" s="7"/>
      <c r="I62" s="3" t="s">
        <v>25</v>
      </c>
      <c r="J62" s="7"/>
      <c r="K62" s="7"/>
      <c r="L62" s="8"/>
      <c r="M62" s="97" t="s">
        <v>233</v>
      </c>
      <c r="O62" s="118" t="s">
        <v>418</v>
      </c>
      <c r="P62" s="109" t="s">
        <v>413</v>
      </c>
      <c r="Q62" s="6">
        <f t="shared" si="0"/>
        <v>60</v>
      </c>
      <c r="R62" s="2" t="str">
        <f t="shared" si="1"/>
        <v>&gt; 50</v>
      </c>
      <c r="S62" s="133" t="s">
        <v>417</v>
      </c>
      <c r="T62" s="105" t="s">
        <v>28</v>
      </c>
      <c r="U62" s="111" t="s">
        <v>292</v>
      </c>
      <c r="V62" s="124" t="s">
        <v>349</v>
      </c>
      <c r="W62" s="116" t="s">
        <v>350</v>
      </c>
      <c r="X62" s="127" t="s">
        <v>351</v>
      </c>
      <c r="Y62" s="140"/>
    </row>
    <row r="63" spans="1:25" ht="16.899999999999999" customHeight="1" x14ac:dyDescent="0.25">
      <c r="C63" s="3">
        <v>0</v>
      </c>
      <c r="D63" s="7"/>
      <c r="E63" s="7"/>
      <c r="F63" s="7"/>
      <c r="G63" s="3" t="s">
        <v>25</v>
      </c>
      <c r="H63" s="7"/>
      <c r="I63" s="3" t="s">
        <v>25</v>
      </c>
      <c r="J63" s="7"/>
      <c r="K63" s="7"/>
      <c r="L63" s="8"/>
      <c r="M63" s="97" t="s">
        <v>234</v>
      </c>
      <c r="O63" s="101" t="s">
        <v>273</v>
      </c>
      <c r="P63" s="109" t="s">
        <v>414</v>
      </c>
      <c r="Q63" s="6">
        <f t="shared" si="0"/>
        <v>21</v>
      </c>
      <c r="R63" s="2" t="str">
        <f t="shared" si="1"/>
        <v>21 - 30</v>
      </c>
      <c r="S63" s="133" t="s">
        <v>417</v>
      </c>
      <c r="T63" s="105" t="s">
        <v>28</v>
      </c>
      <c r="U63" s="111" t="s">
        <v>292</v>
      </c>
      <c r="V63" s="123" t="s">
        <v>352</v>
      </c>
      <c r="W63" s="116" t="s">
        <v>353</v>
      </c>
      <c r="X63" s="127" t="s">
        <v>354</v>
      </c>
      <c r="Y63" s="140" t="s">
        <v>407</v>
      </c>
    </row>
    <row r="64" spans="1:25" ht="16.899999999999999" customHeight="1" x14ac:dyDescent="0.25">
      <c r="C64" s="3">
        <v>0</v>
      </c>
      <c r="D64" s="7"/>
      <c r="E64" s="7"/>
      <c r="F64" s="7"/>
      <c r="G64" s="3" t="s">
        <v>25</v>
      </c>
      <c r="H64" s="7"/>
      <c r="I64" s="3" t="s">
        <v>25</v>
      </c>
      <c r="J64" s="7"/>
      <c r="K64" s="7"/>
      <c r="L64" s="8"/>
      <c r="M64" s="97" t="s">
        <v>235</v>
      </c>
      <c r="O64" s="101" t="s">
        <v>274</v>
      </c>
      <c r="P64" s="109" t="s">
        <v>414</v>
      </c>
      <c r="Q64" s="6">
        <f t="shared" si="0"/>
        <v>21</v>
      </c>
      <c r="R64" s="2" t="str">
        <f t="shared" si="1"/>
        <v>21 - 30</v>
      </c>
      <c r="S64" s="133" t="s">
        <v>417</v>
      </c>
      <c r="T64" s="105" t="s">
        <v>28</v>
      </c>
      <c r="U64" s="111" t="s">
        <v>292</v>
      </c>
      <c r="V64" s="124" t="s">
        <v>355</v>
      </c>
      <c r="W64" s="116" t="s">
        <v>356</v>
      </c>
      <c r="X64" s="127" t="s">
        <v>357</v>
      </c>
      <c r="Y64" s="140"/>
    </row>
    <row r="65" spans="3:25" ht="16.899999999999999" customHeight="1" x14ac:dyDescent="0.25">
      <c r="C65" s="3">
        <v>0</v>
      </c>
      <c r="D65" s="7"/>
      <c r="E65" s="7"/>
      <c r="F65" s="7"/>
      <c r="G65" s="3" t="s">
        <v>25</v>
      </c>
      <c r="H65" s="7"/>
      <c r="I65" s="3" t="s">
        <v>25</v>
      </c>
      <c r="J65" s="7"/>
      <c r="K65" s="7"/>
      <c r="L65" s="8"/>
      <c r="M65" s="97" t="s">
        <v>236</v>
      </c>
      <c r="O65" s="101" t="s">
        <v>275</v>
      </c>
      <c r="P65" s="109" t="s">
        <v>413</v>
      </c>
      <c r="Q65" s="6">
        <f t="shared" si="0"/>
        <v>22</v>
      </c>
      <c r="R65" s="2" t="str">
        <f t="shared" si="1"/>
        <v>21 - 30</v>
      </c>
      <c r="S65" s="133" t="s">
        <v>417</v>
      </c>
      <c r="T65" s="105" t="s">
        <v>28</v>
      </c>
      <c r="U65" s="111" t="s">
        <v>292</v>
      </c>
      <c r="V65" s="124" t="s">
        <v>358</v>
      </c>
      <c r="W65" s="124" t="s">
        <v>359</v>
      </c>
      <c r="X65" s="129" t="s">
        <v>360</v>
      </c>
      <c r="Y65" s="140"/>
    </row>
    <row r="66" spans="3:25" ht="16.899999999999999" customHeight="1" x14ac:dyDescent="0.25">
      <c r="C66" s="3">
        <v>0</v>
      </c>
      <c r="D66" s="7"/>
      <c r="E66" s="7"/>
      <c r="F66" s="7"/>
      <c r="G66" s="3" t="s">
        <v>25</v>
      </c>
      <c r="H66" s="7"/>
      <c r="I66" s="3" t="s">
        <v>25</v>
      </c>
      <c r="J66" s="7"/>
      <c r="K66" s="7"/>
      <c r="L66" s="8"/>
      <c r="M66" s="97" t="s">
        <v>237</v>
      </c>
      <c r="O66" s="101" t="s">
        <v>276</v>
      </c>
      <c r="P66" s="109" t="s">
        <v>413</v>
      </c>
      <c r="Q66" s="6">
        <f t="shared" si="0"/>
        <v>22</v>
      </c>
      <c r="R66" s="2" t="str">
        <f t="shared" si="1"/>
        <v>21 - 30</v>
      </c>
      <c r="S66" s="133" t="s">
        <v>26</v>
      </c>
      <c r="T66" s="105" t="s">
        <v>28</v>
      </c>
      <c r="U66" s="111" t="s">
        <v>292</v>
      </c>
      <c r="V66" s="123" t="s">
        <v>361</v>
      </c>
      <c r="W66" s="118" t="s">
        <v>362</v>
      </c>
      <c r="X66" s="126" t="s">
        <v>363</v>
      </c>
      <c r="Y66" s="140" t="s">
        <v>408</v>
      </c>
    </row>
    <row r="67" spans="3:25" ht="16.899999999999999" customHeight="1" x14ac:dyDescent="0.25">
      <c r="C67" s="3">
        <v>0</v>
      </c>
      <c r="D67" s="7"/>
      <c r="E67" s="7"/>
      <c r="F67" s="7"/>
      <c r="G67" s="3" t="s">
        <v>25</v>
      </c>
      <c r="H67" s="7"/>
      <c r="I67" s="3" t="s">
        <v>25</v>
      </c>
      <c r="J67" s="7"/>
      <c r="K67" s="7"/>
      <c r="L67" s="8"/>
      <c r="M67" s="97" t="s">
        <v>238</v>
      </c>
      <c r="O67" s="101" t="s">
        <v>277</v>
      </c>
      <c r="P67" s="109" t="s">
        <v>413</v>
      </c>
      <c r="Q67" s="6">
        <f t="shared" ref="Q67:Q81" si="2">2016-VALUE(RIGHT(O67,4))</f>
        <v>18</v>
      </c>
      <c r="R67" s="2" t="str">
        <f t="shared" ref="R67:R81" si="3">IF(Q67&lt;21,"&lt; 21",IF(Q67&lt;=30,"21 - 30",IF(Q67&lt;=40,"31 - 40",IF(Q67&lt;=50,"41 - 50","&gt; 50" ))))</f>
        <v>&lt; 21</v>
      </c>
      <c r="S67" s="133" t="s">
        <v>417</v>
      </c>
      <c r="T67" s="105" t="s">
        <v>28</v>
      </c>
      <c r="U67" s="111" t="s">
        <v>292</v>
      </c>
      <c r="V67" s="123" t="s">
        <v>364</v>
      </c>
      <c r="W67" s="118" t="s">
        <v>365</v>
      </c>
      <c r="X67" s="119"/>
      <c r="Y67" s="140" t="s">
        <v>408</v>
      </c>
    </row>
    <row r="68" spans="3:25" ht="16.899999999999999" customHeight="1" x14ac:dyDescent="0.25">
      <c r="C68" s="3">
        <v>0</v>
      </c>
      <c r="D68" s="7"/>
      <c r="E68" s="7"/>
      <c r="F68" s="7"/>
      <c r="G68" s="3" t="s">
        <v>25</v>
      </c>
      <c r="H68" s="7"/>
      <c r="I68" s="3" t="s">
        <v>25</v>
      </c>
      <c r="J68" s="7"/>
      <c r="K68" s="7"/>
      <c r="L68" s="8"/>
      <c r="M68" s="97" t="s">
        <v>239</v>
      </c>
      <c r="O68" s="101" t="s">
        <v>278</v>
      </c>
      <c r="P68" s="109" t="s">
        <v>413</v>
      </c>
      <c r="Q68" s="6">
        <f t="shared" si="2"/>
        <v>19</v>
      </c>
      <c r="R68" s="2" t="str">
        <f t="shared" si="3"/>
        <v>&lt; 21</v>
      </c>
      <c r="S68" s="133" t="s">
        <v>417</v>
      </c>
      <c r="T68" s="105" t="s">
        <v>28</v>
      </c>
      <c r="U68" s="111" t="s">
        <v>292</v>
      </c>
      <c r="V68" s="123" t="s">
        <v>366</v>
      </c>
      <c r="W68" s="118" t="s">
        <v>367</v>
      </c>
      <c r="X68" s="126" t="s">
        <v>368</v>
      </c>
      <c r="Y68" s="140"/>
    </row>
    <row r="69" spans="3:25" ht="16.899999999999999" customHeight="1" x14ac:dyDescent="0.25">
      <c r="C69" s="3">
        <v>0</v>
      </c>
      <c r="D69" s="7"/>
      <c r="E69" s="7"/>
      <c r="F69" s="7"/>
      <c r="G69" s="3" t="s">
        <v>25</v>
      </c>
      <c r="H69" s="7"/>
      <c r="I69" s="3" t="s">
        <v>25</v>
      </c>
      <c r="J69" s="7"/>
      <c r="K69" s="7"/>
      <c r="L69" s="8"/>
      <c r="M69" s="97" t="s">
        <v>240</v>
      </c>
      <c r="O69" s="101" t="s">
        <v>279</v>
      </c>
      <c r="P69" s="109" t="s">
        <v>413</v>
      </c>
      <c r="Q69" s="6">
        <f t="shared" si="2"/>
        <v>20</v>
      </c>
      <c r="R69" s="2" t="str">
        <f t="shared" si="3"/>
        <v>&lt; 21</v>
      </c>
      <c r="S69" s="133" t="s">
        <v>417</v>
      </c>
      <c r="T69" s="105" t="s">
        <v>28</v>
      </c>
      <c r="U69" s="111" t="s">
        <v>292</v>
      </c>
      <c r="V69" s="123" t="s">
        <v>369</v>
      </c>
      <c r="W69" s="118" t="s">
        <v>370</v>
      </c>
      <c r="X69" s="126" t="s">
        <v>371</v>
      </c>
      <c r="Y69" s="140"/>
    </row>
    <row r="70" spans="3:25" ht="16.899999999999999" customHeight="1" x14ac:dyDescent="0.25">
      <c r="C70" s="3">
        <v>0</v>
      </c>
      <c r="D70" s="7"/>
      <c r="E70" s="7"/>
      <c r="F70" s="7"/>
      <c r="G70" s="3" t="s">
        <v>25</v>
      </c>
      <c r="H70" s="7"/>
      <c r="I70" s="3" t="s">
        <v>25</v>
      </c>
      <c r="J70" s="7"/>
      <c r="K70" s="7"/>
      <c r="L70" s="8"/>
      <c r="M70" s="97" t="s">
        <v>241</v>
      </c>
      <c r="O70" s="101" t="s">
        <v>280</v>
      </c>
      <c r="P70" s="109" t="s">
        <v>413</v>
      </c>
      <c r="Q70" s="6">
        <f t="shared" si="2"/>
        <v>20</v>
      </c>
      <c r="R70" s="2" t="str">
        <f t="shared" si="3"/>
        <v>&lt; 21</v>
      </c>
      <c r="S70" s="133" t="s">
        <v>417</v>
      </c>
      <c r="T70" s="105" t="s">
        <v>28</v>
      </c>
      <c r="U70" s="111" t="s">
        <v>292</v>
      </c>
      <c r="V70" s="123" t="s">
        <v>372</v>
      </c>
      <c r="W70" s="118" t="s">
        <v>373</v>
      </c>
      <c r="X70" s="126" t="s">
        <v>374</v>
      </c>
      <c r="Y70" s="140"/>
    </row>
    <row r="71" spans="3:25" ht="16.899999999999999" customHeight="1" x14ac:dyDescent="0.25">
      <c r="C71" s="3">
        <v>0</v>
      </c>
      <c r="D71" s="7"/>
      <c r="E71" s="7"/>
      <c r="F71" s="7"/>
      <c r="G71" s="3" t="s">
        <v>25</v>
      </c>
      <c r="H71" s="7"/>
      <c r="I71" s="3" t="s">
        <v>25</v>
      </c>
      <c r="J71" s="7"/>
      <c r="K71" s="7"/>
      <c r="L71" s="8"/>
      <c r="M71" s="97" t="s">
        <v>242</v>
      </c>
      <c r="O71" s="101" t="s">
        <v>281</v>
      </c>
      <c r="P71" s="109" t="s">
        <v>414</v>
      </c>
      <c r="Q71" s="6">
        <f t="shared" si="2"/>
        <v>20</v>
      </c>
      <c r="R71" s="2" t="str">
        <f t="shared" si="3"/>
        <v>&lt; 21</v>
      </c>
      <c r="S71" s="133" t="s">
        <v>26</v>
      </c>
      <c r="T71" s="105" t="s">
        <v>28</v>
      </c>
      <c r="U71" s="111" t="s">
        <v>292</v>
      </c>
      <c r="V71" s="123" t="s">
        <v>349</v>
      </c>
      <c r="W71" s="116" t="s">
        <v>375</v>
      </c>
      <c r="X71" s="127" t="s">
        <v>376</v>
      </c>
      <c r="Y71" s="140"/>
    </row>
    <row r="72" spans="3:25" ht="16.899999999999999" customHeight="1" x14ac:dyDescent="0.25">
      <c r="C72" s="3">
        <v>0</v>
      </c>
      <c r="D72" s="7"/>
      <c r="E72" s="7"/>
      <c r="F72" s="7"/>
      <c r="G72" s="3" t="s">
        <v>25</v>
      </c>
      <c r="H72" s="7"/>
      <c r="I72" s="3" t="s">
        <v>25</v>
      </c>
      <c r="J72" s="7"/>
      <c r="K72" s="7"/>
      <c r="L72" s="8"/>
      <c r="M72" s="97" t="s">
        <v>243</v>
      </c>
      <c r="O72" s="101" t="s">
        <v>282</v>
      </c>
      <c r="P72" s="109" t="s">
        <v>414</v>
      </c>
      <c r="Q72" s="6">
        <f t="shared" si="2"/>
        <v>20</v>
      </c>
      <c r="R72" s="2" t="str">
        <f t="shared" si="3"/>
        <v>&lt; 21</v>
      </c>
      <c r="S72" s="133" t="s">
        <v>417</v>
      </c>
      <c r="T72" s="105" t="s">
        <v>28</v>
      </c>
      <c r="U72" s="111" t="s">
        <v>292</v>
      </c>
      <c r="V72" s="123" t="s">
        <v>377</v>
      </c>
      <c r="W72" s="116" t="s">
        <v>378</v>
      </c>
      <c r="X72" s="127" t="s">
        <v>379</v>
      </c>
      <c r="Y72" s="140"/>
    </row>
    <row r="73" spans="3:25" ht="16.899999999999999" customHeight="1" x14ac:dyDescent="0.25">
      <c r="C73" s="3">
        <v>0</v>
      </c>
      <c r="D73" s="7"/>
      <c r="E73" s="7"/>
      <c r="F73" s="7"/>
      <c r="G73" s="3" t="s">
        <v>25</v>
      </c>
      <c r="H73" s="7"/>
      <c r="I73" s="3" t="s">
        <v>25</v>
      </c>
      <c r="J73" s="7"/>
      <c r="K73" s="7"/>
      <c r="L73" s="8"/>
      <c r="M73" s="97" t="s">
        <v>244</v>
      </c>
      <c r="O73" s="101" t="s">
        <v>283</v>
      </c>
      <c r="P73" s="109" t="s">
        <v>413</v>
      </c>
      <c r="Q73" s="6">
        <f t="shared" si="2"/>
        <v>20</v>
      </c>
      <c r="R73" s="2" t="str">
        <f t="shared" si="3"/>
        <v>&lt; 21</v>
      </c>
      <c r="S73" s="133" t="s">
        <v>417</v>
      </c>
      <c r="T73" s="105" t="s">
        <v>28</v>
      </c>
      <c r="U73" s="111" t="s">
        <v>292</v>
      </c>
      <c r="V73" s="123" t="s">
        <v>380</v>
      </c>
      <c r="W73" s="116" t="s">
        <v>381</v>
      </c>
      <c r="X73" s="126" t="s">
        <v>382</v>
      </c>
      <c r="Y73" s="140"/>
    </row>
    <row r="74" spans="3:25" ht="16.899999999999999" customHeight="1" x14ac:dyDescent="0.25">
      <c r="C74" s="3">
        <v>0</v>
      </c>
      <c r="D74" s="7"/>
      <c r="E74" s="7"/>
      <c r="F74" s="7"/>
      <c r="G74" s="3" t="s">
        <v>25</v>
      </c>
      <c r="H74" s="7"/>
      <c r="I74" s="3" t="s">
        <v>25</v>
      </c>
      <c r="J74" s="7"/>
      <c r="K74" s="7"/>
      <c r="L74" s="8"/>
      <c r="M74" s="97" t="s">
        <v>245</v>
      </c>
      <c r="O74" s="101" t="s">
        <v>284</v>
      </c>
      <c r="P74" s="109" t="s">
        <v>414</v>
      </c>
      <c r="Q74" s="6">
        <f t="shared" si="2"/>
        <v>22</v>
      </c>
      <c r="R74" s="2" t="str">
        <f t="shared" si="3"/>
        <v>21 - 30</v>
      </c>
      <c r="S74" s="131"/>
      <c r="T74" s="105" t="s">
        <v>28</v>
      </c>
      <c r="U74" s="111" t="s">
        <v>292</v>
      </c>
      <c r="V74" s="123" t="s">
        <v>383</v>
      </c>
      <c r="W74" s="116" t="s">
        <v>384</v>
      </c>
      <c r="X74" s="127"/>
      <c r="Y74" s="140"/>
    </row>
    <row r="75" spans="3:25" ht="16.899999999999999" customHeight="1" x14ac:dyDescent="0.25">
      <c r="C75" s="3">
        <v>0</v>
      </c>
      <c r="D75" s="7"/>
      <c r="E75" s="7"/>
      <c r="F75" s="7"/>
      <c r="G75" s="3" t="s">
        <v>25</v>
      </c>
      <c r="H75" s="7"/>
      <c r="I75" s="3" t="s">
        <v>25</v>
      </c>
      <c r="J75" s="7"/>
      <c r="K75" s="7"/>
      <c r="L75" s="8"/>
      <c r="M75" s="97" t="s">
        <v>246</v>
      </c>
      <c r="O75" s="101" t="s">
        <v>285</v>
      </c>
      <c r="P75" s="109" t="s">
        <v>414</v>
      </c>
      <c r="Q75" s="6">
        <f t="shared" si="2"/>
        <v>21</v>
      </c>
      <c r="R75" s="2" t="str">
        <f t="shared" si="3"/>
        <v>21 - 30</v>
      </c>
      <c r="S75" s="131"/>
      <c r="T75" s="105" t="s">
        <v>28</v>
      </c>
      <c r="U75" s="111" t="s">
        <v>292</v>
      </c>
      <c r="V75" s="123" t="s">
        <v>385</v>
      </c>
      <c r="W75" s="116" t="s">
        <v>386</v>
      </c>
      <c r="X75" s="117"/>
      <c r="Y75" s="141"/>
    </row>
    <row r="76" spans="3:25" ht="16.899999999999999" customHeight="1" x14ac:dyDescent="0.25">
      <c r="C76" s="3">
        <v>0</v>
      </c>
      <c r="D76" s="7"/>
      <c r="E76" s="7"/>
      <c r="F76" s="7"/>
      <c r="G76" s="3" t="s">
        <v>25</v>
      </c>
      <c r="H76" s="7"/>
      <c r="I76" s="3" t="s">
        <v>25</v>
      </c>
      <c r="J76" s="7"/>
      <c r="K76" s="7"/>
      <c r="L76" s="8"/>
      <c r="M76" s="97" t="s">
        <v>247</v>
      </c>
      <c r="O76" s="101" t="s">
        <v>286</v>
      </c>
      <c r="P76" s="109" t="s">
        <v>413</v>
      </c>
      <c r="Q76" s="6">
        <f t="shared" si="2"/>
        <v>20</v>
      </c>
      <c r="R76" s="2" t="str">
        <f t="shared" si="3"/>
        <v>&lt; 21</v>
      </c>
      <c r="S76" s="131" t="s">
        <v>417</v>
      </c>
      <c r="T76" s="105" t="s">
        <v>28</v>
      </c>
      <c r="U76" s="111" t="s">
        <v>292</v>
      </c>
      <c r="V76" s="123" t="s">
        <v>387</v>
      </c>
      <c r="W76" s="116" t="s">
        <v>388</v>
      </c>
      <c r="X76" s="127" t="s">
        <v>389</v>
      </c>
      <c r="Y76" s="140" t="s">
        <v>409</v>
      </c>
    </row>
    <row r="77" spans="3:25" ht="16.899999999999999" customHeight="1" x14ac:dyDescent="0.25">
      <c r="C77" s="3">
        <v>0</v>
      </c>
      <c r="D77" s="7"/>
      <c r="E77" s="7"/>
      <c r="F77" s="7"/>
      <c r="G77" s="3" t="s">
        <v>25</v>
      </c>
      <c r="H77" s="7"/>
      <c r="I77" s="3" t="s">
        <v>25</v>
      </c>
      <c r="J77" s="7"/>
      <c r="K77" s="7"/>
      <c r="L77" s="8"/>
      <c r="M77" s="97" t="s">
        <v>248</v>
      </c>
      <c r="O77" s="101" t="s">
        <v>287</v>
      </c>
      <c r="P77" s="109" t="s">
        <v>414</v>
      </c>
      <c r="Q77" s="6">
        <f t="shared" si="2"/>
        <v>22</v>
      </c>
      <c r="R77" s="2" t="str">
        <f t="shared" si="3"/>
        <v>21 - 30</v>
      </c>
      <c r="S77" s="131" t="s">
        <v>417</v>
      </c>
      <c r="T77" s="105" t="s">
        <v>28</v>
      </c>
      <c r="U77" s="111" t="s">
        <v>292</v>
      </c>
      <c r="V77" s="123" t="s">
        <v>390</v>
      </c>
      <c r="W77" s="116" t="s">
        <v>391</v>
      </c>
      <c r="X77" s="127" t="s">
        <v>392</v>
      </c>
      <c r="Y77" s="141" t="s">
        <v>404</v>
      </c>
    </row>
    <row r="78" spans="3:25" ht="16.899999999999999" customHeight="1" x14ac:dyDescent="0.25">
      <c r="C78" s="3">
        <v>0</v>
      </c>
      <c r="D78" s="7"/>
      <c r="E78" s="7"/>
      <c r="F78" s="7"/>
      <c r="G78" s="3" t="s">
        <v>25</v>
      </c>
      <c r="H78" s="7"/>
      <c r="I78" s="3" t="s">
        <v>25</v>
      </c>
      <c r="J78" s="7"/>
      <c r="K78" s="7"/>
      <c r="L78" s="8"/>
      <c r="M78" s="97" t="s">
        <v>249</v>
      </c>
      <c r="O78" s="101" t="s">
        <v>288</v>
      </c>
      <c r="P78" s="109" t="s">
        <v>413</v>
      </c>
      <c r="Q78" s="6">
        <f t="shared" si="2"/>
        <v>21</v>
      </c>
      <c r="R78" s="2" t="str">
        <f t="shared" si="3"/>
        <v>21 - 30</v>
      </c>
      <c r="S78" s="131" t="s">
        <v>417</v>
      </c>
      <c r="T78" s="105" t="s">
        <v>28</v>
      </c>
      <c r="U78" s="111" t="s">
        <v>292</v>
      </c>
      <c r="V78" s="123" t="s">
        <v>393</v>
      </c>
      <c r="W78" s="116" t="s">
        <v>394</v>
      </c>
      <c r="X78" s="127" t="s">
        <v>395</v>
      </c>
      <c r="Y78" s="140" t="s">
        <v>410</v>
      </c>
    </row>
    <row r="79" spans="3:25" ht="16.899999999999999" customHeight="1" x14ac:dyDescent="0.25">
      <c r="C79" s="3">
        <v>0</v>
      </c>
      <c r="D79" s="7"/>
      <c r="E79" s="7"/>
      <c r="F79" s="7"/>
      <c r="G79" s="3" t="s">
        <v>25</v>
      </c>
      <c r="H79" s="7"/>
      <c r="I79" s="3" t="s">
        <v>25</v>
      </c>
      <c r="J79" s="7"/>
      <c r="K79" s="7"/>
      <c r="L79" s="8"/>
      <c r="M79" s="97" t="s">
        <v>250</v>
      </c>
      <c r="O79" s="101" t="s">
        <v>289</v>
      </c>
      <c r="P79" s="109" t="s">
        <v>414</v>
      </c>
      <c r="Q79" s="6">
        <f t="shared" si="2"/>
        <v>24</v>
      </c>
      <c r="R79" s="2" t="str">
        <f t="shared" si="3"/>
        <v>21 - 30</v>
      </c>
      <c r="S79" s="136" t="s">
        <v>26</v>
      </c>
      <c r="T79" s="105" t="s">
        <v>28</v>
      </c>
      <c r="U79" s="111" t="s">
        <v>292</v>
      </c>
      <c r="V79" s="123" t="s">
        <v>396</v>
      </c>
      <c r="W79" s="116" t="s">
        <v>397</v>
      </c>
      <c r="X79" s="126" t="s">
        <v>398</v>
      </c>
      <c r="Y79" s="141" t="s">
        <v>411</v>
      </c>
    </row>
    <row r="80" spans="3:25" ht="16.899999999999999" customHeight="1" x14ac:dyDescent="0.25">
      <c r="C80" s="3">
        <v>0</v>
      </c>
      <c r="D80" s="7"/>
      <c r="E80" s="7"/>
      <c r="F80" s="7"/>
      <c r="G80" s="3" t="s">
        <v>25</v>
      </c>
      <c r="H80" s="7"/>
      <c r="I80" s="3" t="s">
        <v>25</v>
      </c>
      <c r="J80" s="7"/>
      <c r="K80" s="7"/>
      <c r="L80" s="8"/>
      <c r="M80" s="97" t="s">
        <v>251</v>
      </c>
      <c r="O80" s="101" t="s">
        <v>290</v>
      </c>
      <c r="P80" s="109" t="s">
        <v>413</v>
      </c>
      <c r="Q80" s="6">
        <f t="shared" si="2"/>
        <v>21</v>
      </c>
      <c r="R80" s="2" t="str">
        <f t="shared" si="3"/>
        <v>21 - 30</v>
      </c>
      <c r="S80" s="136"/>
      <c r="T80" s="105" t="s">
        <v>28</v>
      </c>
      <c r="U80" s="113" t="s">
        <v>292</v>
      </c>
      <c r="V80" s="124" t="s">
        <v>399</v>
      </c>
      <c r="W80" s="118" t="s">
        <v>400</v>
      </c>
      <c r="X80" s="126" t="s">
        <v>401</v>
      </c>
      <c r="Y80" s="141"/>
    </row>
    <row r="81" spans="1:25" ht="16.899999999999999" customHeight="1" thickBot="1" x14ac:dyDescent="0.3">
      <c r="C81" s="3">
        <v>0</v>
      </c>
      <c r="D81" s="7"/>
      <c r="E81" s="7"/>
      <c r="F81" s="7"/>
      <c r="G81" s="3" t="s">
        <v>25</v>
      </c>
      <c r="H81" s="7"/>
      <c r="I81" s="3" t="s">
        <v>25</v>
      </c>
      <c r="J81" s="7"/>
      <c r="K81" s="7"/>
      <c r="L81" s="8"/>
      <c r="M81" s="98" t="s">
        <v>252</v>
      </c>
      <c r="O81" s="102" t="s">
        <v>291</v>
      </c>
      <c r="P81" s="134" t="s">
        <v>414</v>
      </c>
      <c r="Q81" s="6">
        <f t="shared" si="2"/>
        <v>24</v>
      </c>
      <c r="R81" s="2" t="str">
        <f t="shared" si="3"/>
        <v>21 - 30</v>
      </c>
      <c r="S81" s="134" t="s">
        <v>26</v>
      </c>
      <c r="T81" s="106" t="s">
        <v>28</v>
      </c>
      <c r="U81" s="112" t="s">
        <v>292</v>
      </c>
      <c r="V81" s="125" t="s">
        <v>402</v>
      </c>
      <c r="W81" s="120" t="s">
        <v>403</v>
      </c>
      <c r="X81" s="121"/>
      <c r="Y81" s="142" t="s">
        <v>412</v>
      </c>
    </row>
    <row r="82" spans="1:25" ht="16.899999999999999" customHeight="1" x14ac:dyDescent="0.25">
      <c r="A82" s="5"/>
      <c r="B82" s="5"/>
      <c r="C82" s="3"/>
      <c r="D82" s="5"/>
      <c r="E82" s="5"/>
      <c r="F82" s="5"/>
      <c r="G82" s="3"/>
      <c r="H82" s="5"/>
      <c r="I82" s="3"/>
      <c r="J82" s="5"/>
      <c r="K82" s="5"/>
      <c r="L82" s="10"/>
      <c r="M82" s="18"/>
      <c r="N82" s="2"/>
      <c r="O82" s="22"/>
      <c r="P82" s="25"/>
      <c r="Q82" s="6"/>
      <c r="R82" s="2"/>
      <c r="S82" s="25"/>
      <c r="T82" s="25"/>
      <c r="U82" s="23"/>
      <c r="V82" s="23"/>
      <c r="W82" s="27"/>
      <c r="X82" s="26"/>
      <c r="Y82" s="11"/>
    </row>
    <row r="83" spans="1:25" ht="16.899999999999999" customHeight="1" x14ac:dyDescent="0.25">
      <c r="A83" s="5"/>
      <c r="B83" s="5"/>
      <c r="C83" s="3"/>
      <c r="D83" s="5"/>
      <c r="E83" s="5"/>
      <c r="F83" s="5"/>
      <c r="G83" s="3"/>
      <c r="H83" s="5"/>
      <c r="I83" s="3"/>
      <c r="J83" s="5"/>
      <c r="K83" s="5"/>
      <c r="L83" s="10"/>
      <c r="M83" s="18"/>
      <c r="N83" s="2"/>
      <c r="O83" s="21"/>
      <c r="P83" s="25"/>
      <c r="Q83" s="6"/>
      <c r="R83" s="2"/>
      <c r="S83" s="25"/>
      <c r="T83" s="25"/>
      <c r="U83" s="23"/>
      <c r="V83" s="26"/>
      <c r="W83" s="27"/>
      <c r="X83" s="26"/>
      <c r="Y83" s="11"/>
    </row>
    <row r="84" spans="1:25" ht="16.899999999999999" customHeight="1" x14ac:dyDescent="0.25">
      <c r="A84" s="5"/>
      <c r="B84" s="5"/>
      <c r="C84" s="3"/>
      <c r="D84" s="5"/>
      <c r="E84" s="5"/>
      <c r="F84" s="5"/>
      <c r="G84" s="3"/>
      <c r="H84" s="5"/>
      <c r="I84" s="3"/>
      <c r="J84" s="5"/>
      <c r="K84" s="5"/>
      <c r="L84" s="10"/>
      <c r="M84" s="18"/>
      <c r="N84" s="2"/>
      <c r="O84" s="22"/>
      <c r="P84" s="25"/>
      <c r="Q84" s="6"/>
      <c r="R84" s="2"/>
      <c r="S84" s="25"/>
      <c r="T84" s="25"/>
      <c r="U84" s="23"/>
      <c r="V84" s="23"/>
      <c r="W84" s="27"/>
      <c r="X84" s="26"/>
      <c r="Y84" s="11"/>
    </row>
    <row r="85" spans="1:25" ht="16.899999999999999" customHeight="1" x14ac:dyDescent="0.25">
      <c r="A85" s="5"/>
      <c r="B85" s="5"/>
      <c r="C85" s="3"/>
      <c r="D85" s="5"/>
      <c r="E85" s="5"/>
      <c r="F85" s="5"/>
      <c r="G85" s="3"/>
      <c r="H85" s="5"/>
      <c r="I85" s="3"/>
      <c r="J85" s="5"/>
      <c r="K85" s="5"/>
      <c r="L85" s="10"/>
      <c r="M85" s="18"/>
      <c r="N85" s="2"/>
      <c r="O85" s="22"/>
      <c r="P85" s="25"/>
      <c r="Q85" s="6"/>
      <c r="R85" s="2"/>
      <c r="S85" s="25"/>
      <c r="T85" s="25"/>
      <c r="U85" s="23"/>
      <c r="V85" s="26"/>
      <c r="W85" s="27"/>
      <c r="X85" s="16"/>
      <c r="Y85" s="11"/>
    </row>
    <row r="86" spans="1:25" ht="16.899999999999999" customHeight="1" thickBot="1" x14ac:dyDescent="0.3">
      <c r="A86" s="5"/>
      <c r="B86" s="5"/>
      <c r="C86" s="3"/>
      <c r="D86" s="5"/>
      <c r="E86" s="5"/>
      <c r="F86" s="5"/>
      <c r="G86" s="3"/>
      <c r="H86" s="5"/>
      <c r="I86" s="3"/>
      <c r="J86" s="5"/>
      <c r="K86" s="5"/>
      <c r="L86" s="10"/>
      <c r="M86" s="17"/>
      <c r="N86" s="2"/>
      <c r="O86" s="20"/>
      <c r="P86" s="24"/>
      <c r="Q86" s="6"/>
      <c r="R86" s="2"/>
      <c r="S86" s="24"/>
      <c r="T86" s="24"/>
      <c r="U86" s="19"/>
      <c r="V86" s="15"/>
      <c r="W86" s="14"/>
      <c r="X86" s="15"/>
      <c r="Y86" s="11"/>
    </row>
  </sheetData>
  <hyperlinks>
    <hyperlink ref="X5" r:id="rId1"/>
    <hyperlink ref="X12" r:id="rId2"/>
    <hyperlink ref="X15" r:id="rId3"/>
    <hyperlink ref="X18" r:id="rId4"/>
    <hyperlink ref="X19" r:id="rId5"/>
    <hyperlink ref="X20" r:id="rId6"/>
    <hyperlink ref="X23" r:id="rId7"/>
    <hyperlink ref="X25" r:id="rId8"/>
    <hyperlink ref="X26" r:id="rId9"/>
    <hyperlink ref="X32" r:id="rId10"/>
    <hyperlink ref="X34" r:id="rId11"/>
    <hyperlink ref="X36" r:id="rId12"/>
    <hyperlink ref="X38" r:id="rId13"/>
    <hyperlink ref="X40" r:id="rId14"/>
    <hyperlink ref="X41" r:id="rId15"/>
    <hyperlink ref="X39" r:id="rId16"/>
  </hyperlinks>
  <pageMargins left="0.7" right="0.7" top="0.3" bottom="0.3" header="0.3" footer="0.3"/>
  <pageSetup paperSize="9" orientation="portrait" useFirstPageNumber="1" horizontalDpi="0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2016-09-27T02:17:03Z</dcterms:modified>
  <dc:language>en-US</dc:language>
</cp:coreProperties>
</file>