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2" i="1"/>
  <c r="R2" i="1" s="1"/>
</calcChain>
</file>

<file path=xl/sharedStrings.xml><?xml version="1.0" encoding="utf-8"?>
<sst xmlns="http://schemas.openxmlformats.org/spreadsheetml/2006/main" count="437" uniqueCount="180">
  <si>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</si>
  <si>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</si>
  <si>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</si>
  <si>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</si>
  <si>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</si>
  <si>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</si>
  <si>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</si>
  <si>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</si>
  <si>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</si>
  <si>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</si>
  <si>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</si>
  <si>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</si>
  <si>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</si>
  <si>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</si>
  <si>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</si>
  <si>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</si>
  <si>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</si>
  <si>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</si>
  <si>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</si>
  <si>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</si>
  <si>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</si>
  <si>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</si>
  <si>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</si>
  <si>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</si>
  <si>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</si>
  <si>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</si>
  <si>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S1</t>
  </si>
  <si>
    <t>Islam</t>
  </si>
  <si>
    <t>islam</t>
  </si>
  <si>
    <t>Sukimi</t>
  </si>
  <si>
    <t>Nyamini</t>
  </si>
  <si>
    <t>Hj. Hardjani</t>
  </si>
  <si>
    <t>Sugiarti</t>
  </si>
  <si>
    <t>Kasmirah</t>
  </si>
  <si>
    <t>Poniyah</t>
  </si>
  <si>
    <t>Kasmonah</t>
  </si>
  <si>
    <t>Maryatun</t>
  </si>
  <si>
    <t>Eko Supriyati</t>
  </si>
  <si>
    <t>Sabinah Purwanti</t>
  </si>
  <si>
    <t>Fitri Asih</t>
  </si>
  <si>
    <t>Niti Asih</t>
  </si>
  <si>
    <t>Niyah</t>
  </si>
  <si>
    <t>Manisah</t>
  </si>
  <si>
    <t>Sri Harjanti</t>
  </si>
  <si>
    <t>Tuti Hartati</t>
  </si>
  <si>
    <t>Sutrimah</t>
  </si>
  <si>
    <t>Siti Barokah</t>
  </si>
  <si>
    <t>Sartini</t>
  </si>
  <si>
    <t>Kliman</t>
  </si>
  <si>
    <t>Kasromi</t>
  </si>
  <si>
    <t>Suwito</t>
  </si>
  <si>
    <t>Ahmad Fahrudin</t>
  </si>
  <si>
    <t>Duwito</t>
  </si>
  <si>
    <t>Tambah Warjianto</t>
  </si>
  <si>
    <t>Bariyah</t>
  </si>
  <si>
    <t>Parinti</t>
  </si>
  <si>
    <t>Pipit Windriyanti</t>
  </si>
  <si>
    <t>Kharisma Bandu Atmaka</t>
  </si>
  <si>
    <t>Khafifi Sumisno</t>
  </si>
  <si>
    <t>Piranto</t>
  </si>
  <si>
    <t>Rahmat Sutrisno</t>
  </si>
  <si>
    <t>Suradi</t>
  </si>
  <si>
    <t>Ilham Suryo Nugroho</t>
  </si>
  <si>
    <t>Prihatini</t>
  </si>
  <si>
    <t>Vairawati</t>
  </si>
  <si>
    <t>Devita Kusumaningrum</t>
  </si>
  <si>
    <t>Sudaryati</t>
  </si>
  <si>
    <t xml:space="preserve">Ade christaningrum </t>
  </si>
  <si>
    <t xml:space="preserve">Yerry Cristian </t>
  </si>
  <si>
    <t>Wonosobo, 15, 06, 1967</t>
  </si>
  <si>
    <t>Palembang, 13, 02, 1954</t>
  </si>
  <si>
    <t>Klaten, 22, 03, 1942</t>
  </si>
  <si>
    <t>Banjarnegara, 28, 05, 1968</t>
  </si>
  <si>
    <t>Wonosobo, 01, 06, 1968</t>
  </si>
  <si>
    <t>Wonosobo, 15, 06, 1964</t>
  </si>
  <si>
    <t>Magelang, 07, 11, 1951</t>
  </si>
  <si>
    <t>Magelang, 01, 06, 1959</t>
  </si>
  <si>
    <t>Wonosobo, 30, 08, 1962</t>
  </si>
  <si>
    <t>Wonosobo, 08, 11, 1941</t>
  </si>
  <si>
    <t>Wonosobo, 11, 06, 1986</t>
  </si>
  <si>
    <t>Wonosobo, 15, 10, 1967</t>
  </si>
  <si>
    <t>Wonosobo, 12, 12, 1972</t>
  </si>
  <si>
    <t>Wonosobo, 18, 11, 1949</t>
  </si>
  <si>
    <t>Sleman, 30, 11, 1969</t>
  </si>
  <si>
    <t>Wonosobo, 12, 12, 1946</t>
  </si>
  <si>
    <t>Wonosobo, 12, 11, 1978</t>
  </si>
  <si>
    <t>Wonosobo, 13, 01, 1981</t>
  </si>
  <si>
    <t>Wonosobo, 22, 11, 1980</t>
  </si>
  <si>
    <t>Wonosobo, 10, 07, 1979</t>
  </si>
  <si>
    <t>Wonosobo, 30,11,1950</t>
  </si>
  <si>
    <t>Wonosobo, 12,10, 1967</t>
  </si>
  <si>
    <t>Wonosobo, 22,10, 1971</t>
  </si>
  <si>
    <t>Wonosobo, 06,02, 1962</t>
  </si>
  <si>
    <t>Wonosobo, 09,11, 1962</t>
  </si>
  <si>
    <t>Wonosobo, 01,04, 1989</t>
  </si>
  <si>
    <t>Wonosobo, 08,03,1997</t>
  </si>
  <si>
    <t>Wonosobo, 22 Juli 1995</t>
  </si>
  <si>
    <t>Wonosobo, 16,06, 1975</t>
  </si>
  <si>
    <t>Wonosobo, 21,04, 1970</t>
  </si>
  <si>
    <t>Wonosobo, 11,08, 1972</t>
  </si>
  <si>
    <t>Wonosobo, 31,12, 1961</t>
  </si>
  <si>
    <t>Wonosobo, 14, 08, 1994</t>
  </si>
  <si>
    <t>Bogor, 17, 07, 1969</t>
  </si>
  <si>
    <t>Wonosobo, 09, 10, 1994</t>
  </si>
  <si>
    <t>Wonosobo, 16/05/1962</t>
  </si>
  <si>
    <t>Wonosobo, 12-11-1965</t>
  </si>
  <si>
    <t>Wonosobo, 17,08,1968</t>
  </si>
  <si>
    <t>Wonosobo, 01/12/1977</t>
  </si>
  <si>
    <t>Wonosobo, 12/03/1969</t>
  </si>
  <si>
    <t>P</t>
  </si>
  <si>
    <t>L</t>
  </si>
  <si>
    <t>KWT Berdikari</t>
  </si>
  <si>
    <t>KUB Essa</t>
  </si>
  <si>
    <t>KUB Nilasari</t>
  </si>
  <si>
    <t>KUB Ternak Sapi Permaba</t>
  </si>
  <si>
    <t>Produk Bakso dan Mie Ayam Hidayah</t>
  </si>
  <si>
    <t>Penjahit</t>
  </si>
  <si>
    <t>KUB Rumija</t>
  </si>
  <si>
    <t>Berkah Abadi</t>
  </si>
  <si>
    <t>KUB Ikhwan</t>
  </si>
  <si>
    <t>Donat</t>
  </si>
  <si>
    <t>KUB OXALIS</t>
  </si>
  <si>
    <t>Jl. Bambang Sugeng RT 01/ RW I Gang Mawar, Kel Rojoimo, Wonosobo</t>
  </si>
  <si>
    <t>085291768330</t>
  </si>
  <si>
    <t>Gang mawar, RT 01/ RW I, Kel. Rojoimo, Wonosobo</t>
  </si>
  <si>
    <t>081327675238</t>
  </si>
  <si>
    <t>0286 322404</t>
  </si>
  <si>
    <t>Jl. Mirambo rojoimo RT 1/RW I, Wonosobo</t>
  </si>
  <si>
    <t>082225667440</t>
  </si>
  <si>
    <t>085292995863</t>
  </si>
  <si>
    <t>082221213005</t>
  </si>
  <si>
    <t>08560201446</t>
  </si>
  <si>
    <t>085799295517</t>
  </si>
  <si>
    <t>082134451705</t>
  </si>
  <si>
    <t>082226677188</t>
  </si>
  <si>
    <t>Jl. Mirombo rojoimo RT 1/RW I, Wonosobo</t>
  </si>
  <si>
    <t>085103820722</t>
  </si>
  <si>
    <t>085226804006</t>
  </si>
  <si>
    <t>087719250247</t>
  </si>
  <si>
    <t>085291386141</t>
  </si>
  <si>
    <t>085201244685</t>
  </si>
  <si>
    <t>081312160464</t>
  </si>
  <si>
    <t>085325675747</t>
  </si>
  <si>
    <t>Jl. Kedewan RT 07/RW I, Kel. Sudungdewo, Kec. Kertek, Wonosobo</t>
  </si>
  <si>
    <t>085292201940</t>
  </si>
  <si>
    <t>Jl. Semunggang RT 16/ RW 06, Kel. Perboto, Kec. Kalikajar, Wonosobo</t>
  </si>
  <si>
    <t>085227724064</t>
  </si>
  <si>
    <t>085200967295</t>
  </si>
  <si>
    <t>085325080985</t>
  </si>
  <si>
    <t>081226761798</t>
  </si>
  <si>
    <t>085368487558</t>
  </si>
  <si>
    <t>Kel. Ngadisono RT 05/RW 03, Kec. Kaliwiro, Wonosobo</t>
  </si>
  <si>
    <t>087834368089</t>
  </si>
  <si>
    <t>083867722100</t>
  </si>
  <si>
    <t>083840339525</t>
  </si>
  <si>
    <t>Jl. Pesuruhan RT 05/ RW 03, Kel. Ngadisono, Kec. Kaliwiro, Wonosobo</t>
  </si>
  <si>
    <t>085387727076</t>
  </si>
  <si>
    <t>085227835905</t>
  </si>
  <si>
    <t>087834395039</t>
  </si>
  <si>
    <t>087893839932</t>
  </si>
  <si>
    <t>085647555394</t>
  </si>
  <si>
    <t>Dagang</t>
  </si>
  <si>
    <t>Jual Ikan Segar</t>
  </si>
  <si>
    <t>Opak Goreng</t>
  </si>
  <si>
    <t>Pedagang Buah</t>
  </si>
  <si>
    <t>Jual Gorengan</t>
  </si>
  <si>
    <t>Klontongan</t>
  </si>
  <si>
    <t>Pembuatan Pangsit</t>
  </si>
  <si>
    <t>Jual Rujak</t>
  </si>
  <si>
    <t>Jual Beras</t>
  </si>
  <si>
    <t>Perikanan</t>
  </si>
  <si>
    <t>Penggemukan sapi</t>
  </si>
  <si>
    <t>Bakso</t>
  </si>
  <si>
    <t>Berdagang</t>
  </si>
  <si>
    <t>Ternak Kambing</t>
  </si>
  <si>
    <t>Ternak Burung</t>
  </si>
  <si>
    <t>Bensin Eceran</t>
  </si>
  <si>
    <t>SD</t>
  </si>
  <si>
    <t>SLTP</t>
  </si>
  <si>
    <t>SLTA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</si>
</sst>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8" x14ac:knownFonts="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5" fillId="0" borderId="0"/>
    <xf numFmtId="0" fontId="3" fillId="0" borderId="0"/>
    <xf numFmtId="0" fontId="6" fillId="0" borderId="0"/>
    <xf numFmtId="0" fontId="7" fillId="0" borderId="0" applyNumberFormat="0" applyFill="0" applyBorder="0" applyAlignment="0" applyProtection="0"/>
    <xf numFmtId="0" fontId="2" fillId="0" borderId="0"/>
    <xf numFmtId="0" fontId="7" fillId="0" borderId="0" applyNumberFormat="0" applyFill="0" applyBorder="0" applyAlignment="0" applyProtection="0"/>
    <xf numFmtId="0" fontId="1" fillId="0" borderId="0"/>
  </cellStyleXfs>
  <cellXfs count="22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2" fillId="0" borderId="2" xfId="5" quotePrefix="1" applyBorder="1" applyAlignment="1">
      <alignment vertical="center"/>
    </xf>
    <xf numFmtId="0" fontId="2" fillId="0" borderId="2" xfId="5" quotePrefix="1" applyBorder="1" applyAlignment="1">
      <alignment vertical="center" wrapText="1"/>
    </xf>
    <xf numFmtId="0" fontId="7" fillId="0" borderId="2" xfId="6" applyBorder="1" applyAlignment="1">
      <alignment vertical="center"/>
    </xf>
    <xf numFmtId="0" fontId="1" fillId="0" borderId="2" xfId="7" applyBorder="1" applyAlignment="1">
      <alignment vertical="center"/>
    </xf>
    <xf numFmtId="0" fontId="1" fillId="0" borderId="2" xfId="7" applyBorder="1" applyAlignment="1">
      <alignment vertical="center"/>
    </xf>
    <xf numFmtId="0" fontId="1" fillId="0" borderId="2" xfId="7" applyBorder="1" applyAlignment="1">
      <alignment vertical="center"/>
    </xf>
    <xf numFmtId="0" fontId="1" fillId="0" borderId="2" xfId="7" applyBorder="1" applyAlignment="1">
      <alignment vertical="center"/>
    </xf>
    <xf numFmtId="0" fontId="1" fillId="0" borderId="2" xfId="7" applyBorder="1" applyAlignment="1">
      <alignment vertical="center"/>
    </xf>
    <xf numFmtId="0" fontId="1" fillId="0" borderId="2" xfId="7" applyBorder="1" applyAlignment="1">
      <alignment vertical="center" wrapText="1"/>
    </xf>
    <xf numFmtId="0" fontId="1" fillId="0" borderId="2" xfId="7" applyBorder="1" applyAlignment="1">
      <alignment vertical="center"/>
    </xf>
    <xf numFmtId="0" fontId="1" fillId="0" borderId="2" xfId="7" applyBorder="1" applyAlignment="1">
      <alignment vertical="center" wrapText="1"/>
    </xf>
    <xf numFmtId="0" fontId="1" fillId="0" borderId="2" xfId="7" quotePrefix="1" applyBorder="1" applyAlignment="1">
      <alignment vertical="center"/>
    </xf>
    <xf numFmtId="0" fontId="1" fillId="0" borderId="2" xfId="7" applyBorder="1" applyAlignment="1">
      <alignment vertical="center"/>
    </xf>
    <xf numFmtId="0" fontId="1" fillId="0" borderId="2" xfId="7" applyBorder="1" applyAlignment="1">
      <alignment vertical="center"/>
    </xf>
  </cellXfs>
  <cellStyles count="8">
    <cellStyle name="Hyperlink" xfId="6" builtinId="8"/>
    <cellStyle name="Hyperlink 2" xfId="4"/>
    <cellStyle name="Normal" xfId="0" builtinId="0"/>
    <cellStyle name="Normal 2" xfId="3"/>
    <cellStyle name="Normal 3" xfId="2"/>
    <cellStyle name="Normal 4" xfId="5"/>
    <cellStyle name="Normal 5" xfId="7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41"/>
  <sheetViews>
    <sheetView tabSelected="1" topLeftCell="K1" zoomScale="75" zoomScaleNormal="75" workbookViewId="0">
      <selection activeCell="S1" sqref="S1:S1048576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 customWidth="1"/>
    <col min="15" max="15" width="24.28515625" style="1"/>
    <col min="16" max="16" width="12" style="1"/>
    <col min="17" max="17" width="9.7109375" style="1" customWidth="1"/>
    <col min="18" max="18" width="11.5703125" style="1"/>
    <col min="19" max="19" width="14.42578125" style="1"/>
    <col min="20" max="20" width="5" style="1"/>
    <col min="21" max="21" width="35.5703125" style="1" customWidth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30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8"/>
      <c r="M2" s="11" t="s">
        <v>29</v>
      </c>
      <c r="N2"/>
      <c r="O2" s="12" t="s">
        <v>69</v>
      </c>
      <c r="P2" s="14" t="s">
        <v>109</v>
      </c>
      <c r="Q2" s="6">
        <f>2016-VALUE(RIGHT(O2,4))</f>
        <v>49</v>
      </c>
      <c r="R2" t="str">
        <f>IF(Q2&lt;21,"&lt; 21",IF(Q2&lt;=30,"21 - 30",IF(Q2&lt;=40,"31 - 40",IF(Q2&lt;=50,"41 - 50","&gt; 50" ))))</f>
        <v>41 - 50</v>
      </c>
      <c r="S2" s="21" t="s">
        <v>179</v>
      </c>
      <c r="T2" s="13" t="s">
        <v>27</v>
      </c>
      <c r="U2" s="15" t="s">
        <v>111</v>
      </c>
      <c r="V2" s="18" t="s">
        <v>122</v>
      </c>
      <c r="W2" s="19" t="s">
        <v>123</v>
      </c>
      <c r="X2" s="10"/>
      <c r="Y2" s="20" t="s">
        <v>161</v>
      </c>
    </row>
    <row r="3" spans="1:25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8"/>
      <c r="M3" s="11" t="s">
        <v>30</v>
      </c>
      <c r="N3"/>
      <c r="O3" s="12" t="s">
        <v>70</v>
      </c>
      <c r="P3" s="14" t="s">
        <v>109</v>
      </c>
      <c r="Q3" s="6">
        <f t="shared" ref="Q3:Q41" si="0">2016-VALUE(RIGHT(O3,4))</f>
        <v>62</v>
      </c>
      <c r="R3" s="2" t="str">
        <f t="shared" ref="R3:R41" si="1">IF(Q3&lt;21,"&lt; 21",IF(Q3&lt;=30,"21 - 30",IF(Q3&lt;=40,"31 - 40",IF(Q3&lt;=50,"41 - 50","&gt; 50" ))))</f>
        <v>&gt; 50</v>
      </c>
      <c r="S3" s="21" t="s">
        <v>179</v>
      </c>
      <c r="T3" s="13" t="s">
        <v>27</v>
      </c>
      <c r="U3" s="15" t="s">
        <v>111</v>
      </c>
      <c r="V3" s="18" t="s">
        <v>124</v>
      </c>
      <c r="W3" s="19" t="s">
        <v>125</v>
      </c>
      <c r="X3" s="10"/>
      <c r="Y3" s="20" t="s">
        <v>162</v>
      </c>
    </row>
    <row r="4" spans="1:25" ht="30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8"/>
      <c r="M4" s="11" t="s">
        <v>31</v>
      </c>
      <c r="N4"/>
      <c r="O4" s="12" t="s">
        <v>71</v>
      </c>
      <c r="P4" s="14" t="s">
        <v>109</v>
      </c>
      <c r="Q4" s="6">
        <f t="shared" si="0"/>
        <v>74</v>
      </c>
      <c r="R4" s="2" t="str">
        <f t="shared" si="1"/>
        <v>&gt; 50</v>
      </c>
      <c r="S4" s="21" t="s">
        <v>179</v>
      </c>
      <c r="T4" s="13" t="s">
        <v>27</v>
      </c>
      <c r="U4" s="15" t="s">
        <v>111</v>
      </c>
      <c r="V4" s="18" t="s">
        <v>122</v>
      </c>
      <c r="W4" s="19" t="s">
        <v>126</v>
      </c>
      <c r="X4" s="10"/>
      <c r="Y4" s="20"/>
    </row>
    <row r="5" spans="1:25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8"/>
      <c r="M5" s="11" t="s">
        <v>32</v>
      </c>
      <c r="N5"/>
      <c r="O5" s="12" t="s">
        <v>72</v>
      </c>
      <c r="P5" s="14" t="s">
        <v>109</v>
      </c>
      <c r="Q5" s="6">
        <f t="shared" si="0"/>
        <v>48</v>
      </c>
      <c r="R5" s="2" t="str">
        <f t="shared" si="1"/>
        <v>41 - 50</v>
      </c>
      <c r="S5" s="21" t="s">
        <v>177</v>
      </c>
      <c r="T5" s="13" t="s">
        <v>27</v>
      </c>
      <c r="U5" s="15" t="s">
        <v>111</v>
      </c>
      <c r="V5" s="18" t="s">
        <v>127</v>
      </c>
      <c r="W5" s="19" t="s">
        <v>128</v>
      </c>
      <c r="X5" s="10"/>
      <c r="Y5" s="20"/>
    </row>
    <row r="6" spans="1:25" ht="30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8"/>
      <c r="M6" s="11" t="s">
        <v>33</v>
      </c>
      <c r="N6"/>
      <c r="O6" s="12" t="s">
        <v>73</v>
      </c>
      <c r="P6" s="14" t="s">
        <v>109</v>
      </c>
      <c r="Q6" s="6">
        <f t="shared" si="0"/>
        <v>48</v>
      </c>
      <c r="R6" s="2" t="str">
        <f t="shared" si="1"/>
        <v>41 - 50</v>
      </c>
      <c r="S6" s="21" t="s">
        <v>177</v>
      </c>
      <c r="T6" s="13" t="s">
        <v>27</v>
      </c>
      <c r="U6" s="15" t="s">
        <v>111</v>
      </c>
      <c r="V6" s="18" t="s">
        <v>122</v>
      </c>
      <c r="W6" s="19" t="s">
        <v>129</v>
      </c>
      <c r="X6" s="10"/>
      <c r="Y6" s="20" t="s">
        <v>163</v>
      </c>
    </row>
    <row r="7" spans="1:25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8"/>
      <c r="M7" s="11" t="s">
        <v>34</v>
      </c>
      <c r="N7"/>
      <c r="O7" s="12" t="s">
        <v>74</v>
      </c>
      <c r="P7" s="14" t="s">
        <v>109</v>
      </c>
      <c r="Q7" s="6">
        <f t="shared" si="0"/>
        <v>52</v>
      </c>
      <c r="R7" s="2" t="str">
        <f t="shared" si="1"/>
        <v>&gt; 50</v>
      </c>
      <c r="S7" s="21" t="s">
        <v>177</v>
      </c>
      <c r="T7" s="13" t="s">
        <v>27</v>
      </c>
      <c r="U7" s="15" t="s">
        <v>111</v>
      </c>
      <c r="V7" s="18" t="s">
        <v>127</v>
      </c>
      <c r="W7" s="19" t="s">
        <v>130</v>
      </c>
      <c r="X7" s="10"/>
      <c r="Y7" s="20" t="s">
        <v>164</v>
      </c>
    </row>
    <row r="8" spans="1:25" ht="30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8"/>
      <c r="M8" s="11" t="s">
        <v>35</v>
      </c>
      <c r="N8"/>
      <c r="O8" s="12" t="s">
        <v>75</v>
      </c>
      <c r="P8" s="14" t="s">
        <v>109</v>
      </c>
      <c r="Q8" s="6">
        <f t="shared" si="0"/>
        <v>65</v>
      </c>
      <c r="R8" s="2" t="str">
        <f t="shared" si="1"/>
        <v>&gt; 50</v>
      </c>
      <c r="S8" s="21" t="s">
        <v>177</v>
      </c>
      <c r="T8" s="13" t="s">
        <v>27</v>
      </c>
      <c r="U8" s="15" t="s">
        <v>111</v>
      </c>
      <c r="V8" s="18" t="s">
        <v>122</v>
      </c>
      <c r="W8" s="19" t="s">
        <v>131</v>
      </c>
      <c r="X8" s="10"/>
      <c r="Y8" s="20"/>
    </row>
    <row r="9" spans="1:25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8"/>
      <c r="M9" s="11" t="s">
        <v>36</v>
      </c>
      <c r="N9"/>
      <c r="O9" s="12" t="s">
        <v>76</v>
      </c>
      <c r="P9" s="14" t="s">
        <v>109</v>
      </c>
      <c r="Q9" s="6">
        <f t="shared" si="0"/>
        <v>57</v>
      </c>
      <c r="R9" s="2" t="str">
        <f t="shared" si="1"/>
        <v>&gt; 50</v>
      </c>
      <c r="S9" s="21" t="s">
        <v>177</v>
      </c>
      <c r="T9" s="13" t="s">
        <v>27</v>
      </c>
      <c r="U9" s="15" t="s">
        <v>111</v>
      </c>
      <c r="V9" s="18" t="s">
        <v>124</v>
      </c>
      <c r="W9" s="19" t="s">
        <v>132</v>
      </c>
      <c r="X9" s="10"/>
      <c r="Y9" s="20"/>
    </row>
    <row r="10" spans="1:25" ht="30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8"/>
      <c r="M10" s="11" t="s">
        <v>37</v>
      </c>
      <c r="N10"/>
      <c r="O10" s="12" t="s">
        <v>77</v>
      </c>
      <c r="P10" s="14" t="s">
        <v>109</v>
      </c>
      <c r="Q10" s="6">
        <f t="shared" si="0"/>
        <v>54</v>
      </c>
      <c r="R10" s="2" t="str">
        <f t="shared" si="1"/>
        <v>&gt; 50</v>
      </c>
      <c r="S10" s="21" t="s">
        <v>179</v>
      </c>
      <c r="T10" s="13" t="s">
        <v>27</v>
      </c>
      <c r="U10" s="15" t="s">
        <v>111</v>
      </c>
      <c r="V10" s="18" t="s">
        <v>122</v>
      </c>
      <c r="W10" s="19" t="s">
        <v>133</v>
      </c>
      <c r="X10" s="10"/>
      <c r="Y10" s="20" t="s">
        <v>165</v>
      </c>
    </row>
    <row r="11" spans="1:25" ht="30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8"/>
      <c r="M11" s="11" t="s">
        <v>38</v>
      </c>
      <c r="N11"/>
      <c r="O11" s="12" t="s">
        <v>78</v>
      </c>
      <c r="P11" s="14" t="s">
        <v>109</v>
      </c>
      <c r="Q11" s="6">
        <f t="shared" si="0"/>
        <v>75</v>
      </c>
      <c r="R11" s="2" t="str">
        <f t="shared" si="1"/>
        <v>&gt; 50</v>
      </c>
      <c r="S11" s="21" t="s">
        <v>179</v>
      </c>
      <c r="T11" s="13" t="s">
        <v>27</v>
      </c>
      <c r="U11" s="15" t="s">
        <v>111</v>
      </c>
      <c r="V11" s="18" t="s">
        <v>122</v>
      </c>
      <c r="W11" s="19" t="s">
        <v>133</v>
      </c>
      <c r="X11" s="10"/>
      <c r="Y11" s="20" t="s">
        <v>166</v>
      </c>
    </row>
    <row r="12" spans="1:25" ht="30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8"/>
      <c r="M12" s="11" t="s">
        <v>39</v>
      </c>
      <c r="N12"/>
      <c r="O12" s="12" t="s">
        <v>79</v>
      </c>
      <c r="P12" s="14" t="s">
        <v>109</v>
      </c>
      <c r="Q12" s="6">
        <f t="shared" si="0"/>
        <v>30</v>
      </c>
      <c r="R12" s="2" t="str">
        <f t="shared" si="1"/>
        <v>21 - 30</v>
      </c>
      <c r="S12" s="21" t="s">
        <v>179</v>
      </c>
      <c r="T12" s="13" t="s">
        <v>27</v>
      </c>
      <c r="U12" s="15" t="s">
        <v>111</v>
      </c>
      <c r="V12" s="18" t="s">
        <v>122</v>
      </c>
      <c r="W12" s="19" t="s">
        <v>134</v>
      </c>
      <c r="X12" s="10"/>
      <c r="Y12" s="20"/>
    </row>
    <row r="13" spans="1:25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8"/>
      <c r="M13" s="11" t="s">
        <v>40</v>
      </c>
      <c r="N13"/>
      <c r="O13" s="12" t="s">
        <v>80</v>
      </c>
      <c r="P13" s="14" t="s">
        <v>109</v>
      </c>
      <c r="Q13" s="6">
        <f t="shared" si="0"/>
        <v>49</v>
      </c>
      <c r="R13" s="2" t="str">
        <f t="shared" si="1"/>
        <v>41 - 50</v>
      </c>
      <c r="S13" s="21" t="s">
        <v>177</v>
      </c>
      <c r="T13" s="13" t="s">
        <v>27</v>
      </c>
      <c r="U13" s="15" t="s">
        <v>111</v>
      </c>
      <c r="V13" s="18" t="s">
        <v>135</v>
      </c>
      <c r="W13" s="19" t="s">
        <v>136</v>
      </c>
      <c r="X13" s="10"/>
      <c r="Y13" s="20" t="s">
        <v>161</v>
      </c>
    </row>
    <row r="14" spans="1:25" ht="30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8"/>
      <c r="M14" s="11" t="s">
        <v>41</v>
      </c>
      <c r="N14"/>
      <c r="O14" s="12" t="s">
        <v>81</v>
      </c>
      <c r="P14" s="14" t="s">
        <v>109</v>
      </c>
      <c r="Q14" s="6">
        <f t="shared" si="0"/>
        <v>44</v>
      </c>
      <c r="R14" s="2" t="str">
        <f t="shared" si="1"/>
        <v>41 - 50</v>
      </c>
      <c r="S14" s="21" t="s">
        <v>177</v>
      </c>
      <c r="T14" s="13" t="s">
        <v>27</v>
      </c>
      <c r="U14" s="15" t="s">
        <v>111</v>
      </c>
      <c r="V14" s="18" t="s">
        <v>122</v>
      </c>
      <c r="W14" s="19" t="s">
        <v>137</v>
      </c>
      <c r="X14" s="10"/>
      <c r="Y14" s="20"/>
    </row>
    <row r="15" spans="1:25" ht="30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8"/>
      <c r="M15" s="11" t="s">
        <v>42</v>
      </c>
      <c r="N15"/>
      <c r="O15" s="12" t="s">
        <v>82</v>
      </c>
      <c r="P15" s="14" t="s">
        <v>109</v>
      </c>
      <c r="Q15" s="6">
        <f t="shared" si="0"/>
        <v>67</v>
      </c>
      <c r="R15" s="2" t="str">
        <f t="shared" si="1"/>
        <v>&gt; 50</v>
      </c>
      <c r="S15" s="21" t="s">
        <v>177</v>
      </c>
      <c r="T15" s="13" t="s">
        <v>27</v>
      </c>
      <c r="U15" s="15" t="s">
        <v>111</v>
      </c>
      <c r="V15" s="18" t="s">
        <v>122</v>
      </c>
      <c r="W15" s="19" t="s">
        <v>138</v>
      </c>
      <c r="X15" s="10"/>
      <c r="Y15" s="20" t="s">
        <v>167</v>
      </c>
    </row>
    <row r="16" spans="1:25" ht="30" x14ac:dyDescent="0.2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8"/>
      <c r="M16" s="11" t="s">
        <v>43</v>
      </c>
      <c r="N16"/>
      <c r="O16" s="12" t="s">
        <v>83</v>
      </c>
      <c r="P16" s="14" t="s">
        <v>109</v>
      </c>
      <c r="Q16" s="6">
        <f t="shared" si="0"/>
        <v>47</v>
      </c>
      <c r="R16" s="2" t="str">
        <f t="shared" si="1"/>
        <v>41 - 50</v>
      </c>
      <c r="S16" s="21" t="s">
        <v>179</v>
      </c>
      <c r="T16" s="13" t="s">
        <v>27</v>
      </c>
      <c r="U16" s="15" t="s">
        <v>111</v>
      </c>
      <c r="V16" s="18" t="s">
        <v>122</v>
      </c>
      <c r="W16" s="19" t="s">
        <v>139</v>
      </c>
      <c r="X16" s="10"/>
      <c r="Y16" s="20" t="s">
        <v>168</v>
      </c>
    </row>
    <row r="17" spans="1:25" ht="30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8"/>
      <c r="M17" s="11" t="s">
        <v>44</v>
      </c>
      <c r="N17"/>
      <c r="O17" s="12" t="s">
        <v>84</v>
      </c>
      <c r="P17" s="14" t="s">
        <v>109</v>
      </c>
      <c r="Q17" s="6">
        <f t="shared" si="0"/>
        <v>70</v>
      </c>
      <c r="R17" s="2" t="str">
        <f t="shared" si="1"/>
        <v>&gt; 50</v>
      </c>
      <c r="S17" s="21" t="s">
        <v>177</v>
      </c>
      <c r="T17" s="13" t="s">
        <v>27</v>
      </c>
      <c r="U17" s="15" t="s">
        <v>111</v>
      </c>
      <c r="V17" s="18" t="s">
        <v>122</v>
      </c>
      <c r="W17" s="19" t="s">
        <v>140</v>
      </c>
      <c r="X17" s="10"/>
      <c r="Y17" s="20" t="s">
        <v>166</v>
      </c>
    </row>
    <row r="18" spans="1:25" ht="30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8"/>
      <c r="M18" s="11" t="s">
        <v>45</v>
      </c>
      <c r="N18"/>
      <c r="O18" s="12" t="s">
        <v>85</v>
      </c>
      <c r="P18" s="14" t="s">
        <v>109</v>
      </c>
      <c r="Q18" s="6">
        <f t="shared" si="0"/>
        <v>38</v>
      </c>
      <c r="R18" s="2" t="str">
        <f t="shared" si="1"/>
        <v>31 - 40</v>
      </c>
      <c r="S18" s="21" t="s">
        <v>177</v>
      </c>
      <c r="T18" s="13" t="s">
        <v>27</v>
      </c>
      <c r="U18" s="15" t="s">
        <v>111</v>
      </c>
      <c r="V18" s="18" t="s">
        <v>122</v>
      </c>
      <c r="W18" s="19" t="s">
        <v>141</v>
      </c>
      <c r="X18" s="10"/>
      <c r="Y18" s="20"/>
    </row>
    <row r="19" spans="1:25" ht="30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8"/>
      <c r="M19" s="11" t="s">
        <v>46</v>
      </c>
      <c r="N19"/>
      <c r="O19" s="12" t="s">
        <v>86</v>
      </c>
      <c r="P19" s="14" t="s">
        <v>109</v>
      </c>
      <c r="Q19" s="6">
        <f t="shared" si="0"/>
        <v>35</v>
      </c>
      <c r="R19" s="2" t="str">
        <f t="shared" si="1"/>
        <v>31 - 40</v>
      </c>
      <c r="S19" s="21" t="s">
        <v>179</v>
      </c>
      <c r="T19" s="13" t="s">
        <v>27</v>
      </c>
      <c r="U19" s="15" t="s">
        <v>111</v>
      </c>
      <c r="V19" s="18" t="s">
        <v>122</v>
      </c>
      <c r="W19" s="19" t="s">
        <v>142</v>
      </c>
      <c r="X19" s="10"/>
      <c r="Y19" s="20"/>
    </row>
    <row r="20" spans="1:25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8"/>
      <c r="M20" s="11" t="s">
        <v>47</v>
      </c>
      <c r="N20"/>
      <c r="O20" s="12" t="s">
        <v>87</v>
      </c>
      <c r="P20" s="14" t="s">
        <v>109</v>
      </c>
      <c r="Q20" s="6">
        <f t="shared" si="0"/>
        <v>36</v>
      </c>
      <c r="R20" s="2" t="str">
        <f t="shared" si="1"/>
        <v>31 - 40</v>
      </c>
      <c r="S20" s="21" t="s">
        <v>178</v>
      </c>
      <c r="T20" s="13" t="s">
        <v>27</v>
      </c>
      <c r="U20" s="15" t="s">
        <v>112</v>
      </c>
      <c r="V20" s="18" t="s">
        <v>143</v>
      </c>
      <c r="W20" s="19" t="s">
        <v>144</v>
      </c>
      <c r="X20" s="10"/>
      <c r="Y20" s="20" t="s">
        <v>169</v>
      </c>
    </row>
    <row r="21" spans="1:25" ht="30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8"/>
      <c r="M21" s="11" t="s">
        <v>48</v>
      </c>
      <c r="N21"/>
      <c r="O21" s="12" t="s">
        <v>88</v>
      </c>
      <c r="P21" s="14" t="s">
        <v>109</v>
      </c>
      <c r="Q21" s="6">
        <f t="shared" si="0"/>
        <v>37</v>
      </c>
      <c r="R21" s="2" t="str">
        <f t="shared" si="1"/>
        <v>31 - 40</v>
      </c>
      <c r="S21" s="21" t="s">
        <v>177</v>
      </c>
      <c r="T21" s="13" t="s">
        <v>27</v>
      </c>
      <c r="U21" s="15" t="s">
        <v>113</v>
      </c>
      <c r="V21" s="18" t="s">
        <v>145</v>
      </c>
      <c r="W21" s="19" t="s">
        <v>146</v>
      </c>
      <c r="X21" s="10"/>
      <c r="Y21" s="20" t="s">
        <v>170</v>
      </c>
    </row>
    <row r="22" spans="1:25" ht="30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8"/>
      <c r="M22" s="11" t="s">
        <v>49</v>
      </c>
      <c r="N22"/>
      <c r="O22" s="12" t="s">
        <v>89</v>
      </c>
      <c r="P22" s="14" t="s">
        <v>110</v>
      </c>
      <c r="Q22" s="6">
        <f t="shared" si="0"/>
        <v>66</v>
      </c>
      <c r="R22" s="2" t="str">
        <f t="shared" si="1"/>
        <v>&gt; 50</v>
      </c>
      <c r="S22" s="21" t="s">
        <v>177</v>
      </c>
      <c r="T22" s="13" t="s">
        <v>27</v>
      </c>
      <c r="U22" s="15" t="s">
        <v>114</v>
      </c>
      <c r="V22" s="18" t="s">
        <v>145</v>
      </c>
      <c r="W22" s="17"/>
      <c r="X22" s="10"/>
      <c r="Y22" s="20"/>
    </row>
    <row r="23" spans="1:25" ht="30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8"/>
      <c r="M23" s="11" t="s">
        <v>50</v>
      </c>
      <c r="N23"/>
      <c r="O23" s="12" t="s">
        <v>90</v>
      </c>
      <c r="P23" s="14" t="s">
        <v>110</v>
      </c>
      <c r="Q23" s="6">
        <f t="shared" si="0"/>
        <v>49</v>
      </c>
      <c r="R23" s="2" t="str">
        <f t="shared" si="1"/>
        <v>41 - 50</v>
      </c>
      <c r="S23" s="21" t="s">
        <v>177</v>
      </c>
      <c r="T23" s="13" t="s">
        <v>27</v>
      </c>
      <c r="U23" s="15" t="s">
        <v>114</v>
      </c>
      <c r="V23" s="18" t="s">
        <v>145</v>
      </c>
      <c r="W23" s="19" t="s">
        <v>147</v>
      </c>
      <c r="X23" s="10"/>
      <c r="Y23" s="20" t="s">
        <v>171</v>
      </c>
    </row>
    <row r="24" spans="1:25" ht="18" customHeight="1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8"/>
      <c r="M24" s="11" t="s">
        <v>51</v>
      </c>
      <c r="N24"/>
      <c r="O24" s="12" t="s">
        <v>91</v>
      </c>
      <c r="P24" s="14" t="s">
        <v>110</v>
      </c>
      <c r="Q24" s="6">
        <f t="shared" si="0"/>
        <v>45</v>
      </c>
      <c r="R24" s="2" t="str">
        <f t="shared" si="1"/>
        <v>41 - 50</v>
      </c>
      <c r="S24" s="21" t="s">
        <v>177</v>
      </c>
      <c r="T24" s="13" t="s">
        <v>27</v>
      </c>
      <c r="U24" s="16" t="s">
        <v>115</v>
      </c>
      <c r="V24" s="18" t="s">
        <v>145</v>
      </c>
      <c r="W24" s="19" t="s">
        <v>148</v>
      </c>
      <c r="X24" s="10"/>
      <c r="Y24" s="20" t="s">
        <v>172</v>
      </c>
    </row>
    <row r="25" spans="1:25" ht="30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8"/>
      <c r="M25" s="11" t="s">
        <v>52</v>
      </c>
      <c r="N25"/>
      <c r="O25" s="12" t="s">
        <v>92</v>
      </c>
      <c r="P25" s="14" t="s">
        <v>110</v>
      </c>
      <c r="Q25" s="6">
        <f t="shared" si="0"/>
        <v>54</v>
      </c>
      <c r="R25" s="2" t="str">
        <f t="shared" si="1"/>
        <v>&gt; 50</v>
      </c>
      <c r="S25" s="21" t="s">
        <v>177</v>
      </c>
      <c r="T25" s="13" t="s">
        <v>27</v>
      </c>
      <c r="U25" s="15" t="s">
        <v>116</v>
      </c>
      <c r="V25" s="18" t="s">
        <v>145</v>
      </c>
      <c r="W25" s="17"/>
      <c r="X25" s="10"/>
      <c r="Y25" s="20" t="s">
        <v>116</v>
      </c>
    </row>
    <row r="26" spans="1:25" ht="30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8"/>
      <c r="M26" s="11" t="s">
        <v>53</v>
      </c>
      <c r="N26"/>
      <c r="O26" s="12" t="s">
        <v>93</v>
      </c>
      <c r="P26" s="14" t="s">
        <v>110</v>
      </c>
      <c r="Q26" s="6">
        <f t="shared" si="0"/>
        <v>54</v>
      </c>
      <c r="R26" s="2" t="str">
        <f t="shared" si="1"/>
        <v>&gt; 50</v>
      </c>
      <c r="S26" s="21" t="s">
        <v>178</v>
      </c>
      <c r="T26" s="13" t="s">
        <v>27</v>
      </c>
      <c r="U26" s="15" t="s">
        <v>114</v>
      </c>
      <c r="V26" s="18" t="s">
        <v>145</v>
      </c>
      <c r="W26" s="19" t="s">
        <v>149</v>
      </c>
      <c r="X26" s="10"/>
      <c r="Y26" s="20" t="s">
        <v>171</v>
      </c>
    </row>
    <row r="27" spans="1:25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8"/>
      <c r="M27" s="11" t="s">
        <v>54</v>
      </c>
      <c r="N27"/>
      <c r="O27" s="12" t="s">
        <v>105</v>
      </c>
      <c r="P27" s="14" t="s">
        <v>109</v>
      </c>
      <c r="Q27" s="6">
        <f t="shared" si="0"/>
        <v>51</v>
      </c>
      <c r="R27" s="2" t="str">
        <f t="shared" si="1"/>
        <v>&gt; 50</v>
      </c>
      <c r="S27" s="21" t="s">
        <v>177</v>
      </c>
      <c r="T27" s="13" t="s">
        <v>27</v>
      </c>
      <c r="U27" s="15" t="s">
        <v>111</v>
      </c>
      <c r="V27" s="18" t="s">
        <v>135</v>
      </c>
      <c r="W27" s="19" t="s">
        <v>150</v>
      </c>
      <c r="X27" s="10"/>
      <c r="Y27" s="20" t="s">
        <v>173</v>
      </c>
    </row>
    <row r="28" spans="1:25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9"/>
      <c r="M28" s="11" t="s">
        <v>55</v>
      </c>
      <c r="N28"/>
      <c r="O28" s="12" t="s">
        <v>94</v>
      </c>
      <c r="P28" s="14" t="s">
        <v>109</v>
      </c>
      <c r="Q28" s="6">
        <f t="shared" si="0"/>
        <v>27</v>
      </c>
      <c r="R28" s="2" t="str">
        <f t="shared" si="1"/>
        <v>21 - 30</v>
      </c>
      <c r="S28" s="21" t="s">
        <v>26</v>
      </c>
      <c r="T28" s="13" t="s">
        <v>27</v>
      </c>
      <c r="U28" s="15" t="s">
        <v>117</v>
      </c>
      <c r="V28" s="18" t="s">
        <v>151</v>
      </c>
      <c r="W28" s="19" t="s">
        <v>152</v>
      </c>
      <c r="X28" s="10"/>
      <c r="Y28" s="20" t="s">
        <v>174</v>
      </c>
    </row>
    <row r="29" spans="1:25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9"/>
      <c r="M29" s="11" t="s">
        <v>56</v>
      </c>
      <c r="N29"/>
      <c r="O29" s="12" t="s">
        <v>95</v>
      </c>
      <c r="P29" s="14" t="s">
        <v>109</v>
      </c>
      <c r="Q29" s="6">
        <f t="shared" si="0"/>
        <v>19</v>
      </c>
      <c r="R29" s="2" t="str">
        <f t="shared" si="1"/>
        <v>&lt; 21</v>
      </c>
      <c r="S29" s="21" t="s">
        <v>179</v>
      </c>
      <c r="T29" s="13" t="s">
        <v>27</v>
      </c>
      <c r="U29" s="15" t="s">
        <v>117</v>
      </c>
      <c r="V29" s="18" t="s">
        <v>151</v>
      </c>
      <c r="W29" s="19" t="s">
        <v>153</v>
      </c>
      <c r="X29" s="10"/>
      <c r="Y29" s="20" t="s">
        <v>174</v>
      </c>
    </row>
    <row r="30" spans="1:25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9"/>
      <c r="M30" s="11" t="s">
        <v>57</v>
      </c>
      <c r="N30"/>
      <c r="O30" s="12" t="s">
        <v>96</v>
      </c>
      <c r="P30" s="14" t="s">
        <v>109</v>
      </c>
      <c r="Q30" s="6">
        <f t="shared" si="0"/>
        <v>21</v>
      </c>
      <c r="R30" s="2" t="str">
        <f t="shared" si="1"/>
        <v>21 - 30</v>
      </c>
      <c r="S30" s="21" t="s">
        <v>179</v>
      </c>
      <c r="T30" s="13" t="s">
        <v>27</v>
      </c>
      <c r="U30" s="15" t="s">
        <v>117</v>
      </c>
      <c r="V30" s="18" t="s">
        <v>151</v>
      </c>
      <c r="W30" s="19" t="s">
        <v>154</v>
      </c>
      <c r="X30" s="10"/>
      <c r="Y30" s="20" t="s">
        <v>174</v>
      </c>
    </row>
    <row r="31" spans="1:25" ht="30" x14ac:dyDescent="0.25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9"/>
      <c r="M31" s="11" t="s">
        <v>58</v>
      </c>
      <c r="N31"/>
      <c r="O31" s="12" t="s">
        <v>97</v>
      </c>
      <c r="P31" s="14" t="s">
        <v>110</v>
      </c>
      <c r="Q31" s="6">
        <f t="shared" si="0"/>
        <v>41</v>
      </c>
      <c r="R31" s="2" t="str">
        <f t="shared" si="1"/>
        <v>41 - 50</v>
      </c>
      <c r="S31" s="21" t="s">
        <v>178</v>
      </c>
      <c r="T31" s="13" t="s">
        <v>27</v>
      </c>
      <c r="U31" s="15" t="s">
        <v>118</v>
      </c>
      <c r="V31" s="18" t="s">
        <v>155</v>
      </c>
      <c r="W31" s="19" t="s">
        <v>156</v>
      </c>
      <c r="X31" s="10"/>
      <c r="Y31" s="20" t="s">
        <v>174</v>
      </c>
    </row>
    <row r="32" spans="1:25" ht="30" x14ac:dyDescent="0.25">
      <c r="A32" s="7"/>
      <c r="B32" s="7"/>
      <c r="C32" s="3">
        <v>0</v>
      </c>
      <c r="D32" s="7"/>
      <c r="E32" s="7"/>
      <c r="F32" s="7"/>
      <c r="G32" s="3" t="s">
        <v>25</v>
      </c>
      <c r="H32" s="7"/>
      <c r="I32" s="3" t="s">
        <v>25</v>
      </c>
      <c r="J32" s="7"/>
      <c r="K32" s="7"/>
      <c r="L32" s="8"/>
      <c r="M32" s="11" t="s">
        <v>59</v>
      </c>
      <c r="N32"/>
      <c r="O32" s="12" t="s">
        <v>98</v>
      </c>
      <c r="P32" s="14" t="s">
        <v>110</v>
      </c>
      <c r="Q32" s="6">
        <f t="shared" si="0"/>
        <v>46</v>
      </c>
      <c r="R32" s="2" t="str">
        <f t="shared" si="1"/>
        <v>41 - 50</v>
      </c>
      <c r="S32" s="21" t="s">
        <v>177</v>
      </c>
      <c r="T32" s="13" t="s">
        <v>27</v>
      </c>
      <c r="U32" s="15" t="s">
        <v>118</v>
      </c>
      <c r="V32" s="18" t="s">
        <v>155</v>
      </c>
      <c r="W32" s="17"/>
      <c r="X32" s="10"/>
      <c r="Y32" s="20" t="s">
        <v>174</v>
      </c>
    </row>
    <row r="33" spans="1:25" ht="30" x14ac:dyDescent="0.25">
      <c r="A33" s="7"/>
      <c r="B33" s="7"/>
      <c r="C33" s="3">
        <v>0</v>
      </c>
      <c r="D33" s="7"/>
      <c r="E33" s="7"/>
      <c r="F33" s="7"/>
      <c r="G33" s="3" t="s">
        <v>25</v>
      </c>
      <c r="H33" s="7"/>
      <c r="I33" s="3" t="s">
        <v>25</v>
      </c>
      <c r="J33" s="7"/>
      <c r="K33" s="7"/>
      <c r="L33" s="8"/>
      <c r="M33" s="11" t="s">
        <v>60</v>
      </c>
      <c r="N33"/>
      <c r="O33" s="12" t="s">
        <v>99</v>
      </c>
      <c r="P33" s="14" t="s">
        <v>110</v>
      </c>
      <c r="Q33" s="6">
        <f t="shared" si="0"/>
        <v>44</v>
      </c>
      <c r="R33" s="2" t="str">
        <f t="shared" si="1"/>
        <v>41 - 50</v>
      </c>
      <c r="S33" s="21" t="s">
        <v>178</v>
      </c>
      <c r="T33" s="13" t="s">
        <v>27</v>
      </c>
      <c r="U33" s="15" t="s">
        <v>118</v>
      </c>
      <c r="V33" s="18" t="s">
        <v>155</v>
      </c>
      <c r="W33" s="19" t="s">
        <v>157</v>
      </c>
      <c r="X33" s="10"/>
      <c r="Y33" s="20" t="s">
        <v>175</v>
      </c>
    </row>
    <row r="34" spans="1:25" x14ac:dyDescent="0.25">
      <c r="A34" s="7"/>
      <c r="B34" s="7"/>
      <c r="C34" s="3">
        <v>0</v>
      </c>
      <c r="D34" s="7"/>
      <c r="E34" s="7"/>
      <c r="F34" s="7"/>
      <c r="G34" s="3" t="s">
        <v>25</v>
      </c>
      <c r="H34" s="7"/>
      <c r="I34" s="3" t="s">
        <v>25</v>
      </c>
      <c r="J34" s="7"/>
      <c r="K34" s="7"/>
      <c r="L34" s="8"/>
      <c r="M34" s="11" t="s">
        <v>61</v>
      </c>
      <c r="N34"/>
      <c r="O34" s="12" t="s">
        <v>100</v>
      </c>
      <c r="P34" s="14" t="s">
        <v>110</v>
      </c>
      <c r="Q34" s="6">
        <f t="shared" si="0"/>
        <v>55</v>
      </c>
      <c r="R34" s="2" t="str">
        <f t="shared" si="1"/>
        <v>&gt; 50</v>
      </c>
      <c r="S34" s="21" t="s">
        <v>177</v>
      </c>
      <c r="T34" s="13" t="s">
        <v>27</v>
      </c>
      <c r="U34" s="15" t="s">
        <v>117</v>
      </c>
      <c r="V34" s="18" t="s">
        <v>151</v>
      </c>
      <c r="W34" s="19" t="s">
        <v>158</v>
      </c>
      <c r="X34" s="10"/>
      <c r="Y34" s="20" t="s">
        <v>174</v>
      </c>
    </row>
    <row r="35" spans="1:25" x14ac:dyDescent="0.25">
      <c r="A35" s="7"/>
      <c r="B35" s="7"/>
      <c r="C35" s="3">
        <v>0</v>
      </c>
      <c r="D35" s="7"/>
      <c r="E35" s="7"/>
      <c r="F35" s="7"/>
      <c r="G35" s="3" t="s">
        <v>25</v>
      </c>
      <c r="H35" s="7"/>
      <c r="I35" s="3" t="s">
        <v>25</v>
      </c>
      <c r="J35" s="7"/>
      <c r="K35" s="7"/>
      <c r="L35" s="8"/>
      <c r="M35" s="11" t="s">
        <v>62</v>
      </c>
      <c r="N35"/>
      <c r="O35" s="12" t="s">
        <v>101</v>
      </c>
      <c r="P35" s="14" t="s">
        <v>110</v>
      </c>
      <c r="Q35" s="6">
        <f t="shared" si="0"/>
        <v>22</v>
      </c>
      <c r="R35" s="2" t="str">
        <f t="shared" si="1"/>
        <v>21 - 30</v>
      </c>
      <c r="S35" s="21" t="s">
        <v>179</v>
      </c>
      <c r="T35" s="13" t="s">
        <v>27</v>
      </c>
      <c r="U35" s="15" t="s">
        <v>119</v>
      </c>
      <c r="V35" s="18" t="s">
        <v>135</v>
      </c>
      <c r="W35" s="19" t="s">
        <v>159</v>
      </c>
      <c r="X35" s="10"/>
      <c r="Y35" s="20"/>
    </row>
    <row r="36" spans="1:25" x14ac:dyDescent="0.25">
      <c r="A36" s="7"/>
      <c r="B36" s="7"/>
      <c r="C36" s="3">
        <v>0</v>
      </c>
      <c r="D36" s="7"/>
      <c r="E36" s="7"/>
      <c r="F36" s="7"/>
      <c r="G36" s="3" t="s">
        <v>25</v>
      </c>
      <c r="H36" s="7"/>
      <c r="I36" s="3" t="s">
        <v>25</v>
      </c>
      <c r="J36" s="7"/>
      <c r="K36" s="7"/>
      <c r="L36" s="8"/>
      <c r="M36" s="11" t="s">
        <v>63</v>
      </c>
      <c r="N36"/>
      <c r="O36" s="12" t="s">
        <v>106</v>
      </c>
      <c r="P36" s="14" t="s">
        <v>109</v>
      </c>
      <c r="Q36" s="6">
        <f t="shared" si="0"/>
        <v>48</v>
      </c>
      <c r="R36" s="2" t="str">
        <f t="shared" si="1"/>
        <v>41 - 50</v>
      </c>
      <c r="S36" s="21" t="s">
        <v>26</v>
      </c>
      <c r="T36" s="13" t="s">
        <v>28</v>
      </c>
      <c r="U36" s="15" t="s">
        <v>119</v>
      </c>
      <c r="V36" s="18" t="s">
        <v>135</v>
      </c>
      <c r="W36" s="17"/>
      <c r="X36" s="10"/>
      <c r="Y36" s="20" t="s">
        <v>120</v>
      </c>
    </row>
    <row r="37" spans="1:25" x14ac:dyDescent="0.25">
      <c r="A37" s="7"/>
      <c r="B37" s="7"/>
      <c r="C37" s="3">
        <v>0</v>
      </c>
      <c r="D37" s="7"/>
      <c r="E37" s="7"/>
      <c r="F37" s="7"/>
      <c r="G37" s="3" t="s">
        <v>25</v>
      </c>
      <c r="H37" s="7"/>
      <c r="I37" s="3" t="s">
        <v>25</v>
      </c>
      <c r="J37" s="7"/>
      <c r="K37" s="7"/>
      <c r="L37" s="8"/>
      <c r="M37" s="11" t="s">
        <v>64</v>
      </c>
      <c r="N37"/>
      <c r="O37" s="12" t="s">
        <v>102</v>
      </c>
      <c r="P37" s="14" t="s">
        <v>109</v>
      </c>
      <c r="Q37" s="6">
        <f t="shared" si="0"/>
        <v>47</v>
      </c>
      <c r="R37" s="2" t="str">
        <f t="shared" si="1"/>
        <v>41 - 50</v>
      </c>
      <c r="S37" s="21" t="s">
        <v>179</v>
      </c>
      <c r="T37" s="13" t="s">
        <v>27</v>
      </c>
      <c r="U37" s="15" t="s">
        <v>120</v>
      </c>
      <c r="V37" s="18"/>
      <c r="W37" s="19" t="s">
        <v>160</v>
      </c>
      <c r="X37" s="10"/>
      <c r="Y37" s="20" t="s">
        <v>176</v>
      </c>
    </row>
    <row r="38" spans="1:25" ht="30" x14ac:dyDescent="0.25">
      <c r="A38" s="7"/>
      <c r="B38" s="7"/>
      <c r="C38" s="3">
        <v>0</v>
      </c>
      <c r="D38" s="7"/>
      <c r="E38" s="7"/>
      <c r="F38" s="7"/>
      <c r="G38" s="3" t="s">
        <v>25</v>
      </c>
      <c r="H38" s="7"/>
      <c r="I38" s="3" t="s">
        <v>25</v>
      </c>
      <c r="J38" s="7"/>
      <c r="K38" s="7"/>
      <c r="L38" s="8"/>
      <c r="M38" s="11" t="s">
        <v>65</v>
      </c>
      <c r="N38"/>
      <c r="O38" s="12" t="s">
        <v>103</v>
      </c>
      <c r="P38" s="14" t="s">
        <v>109</v>
      </c>
      <c r="Q38" s="6">
        <f t="shared" si="0"/>
        <v>22</v>
      </c>
      <c r="R38" s="2" t="str">
        <f t="shared" si="1"/>
        <v>21 - 30</v>
      </c>
      <c r="S38" s="21"/>
      <c r="T38" s="13" t="s">
        <v>27</v>
      </c>
      <c r="U38" s="15" t="s">
        <v>113</v>
      </c>
      <c r="V38" s="18" t="s">
        <v>145</v>
      </c>
      <c r="W38" s="17"/>
      <c r="X38" s="10"/>
      <c r="Y38" s="20"/>
    </row>
    <row r="39" spans="1:25" ht="30" x14ac:dyDescent="0.25">
      <c r="A39" s="7"/>
      <c r="B39" s="7"/>
      <c r="C39" s="3">
        <v>0</v>
      </c>
      <c r="D39" s="7"/>
      <c r="E39" s="7"/>
      <c r="F39" s="7"/>
      <c r="G39" s="3" t="s">
        <v>25</v>
      </c>
      <c r="H39" s="7"/>
      <c r="I39" s="3" t="s">
        <v>25</v>
      </c>
      <c r="J39" s="7"/>
      <c r="K39" s="7"/>
      <c r="L39" s="8"/>
      <c r="M39" s="11" t="s">
        <v>66</v>
      </c>
      <c r="N39"/>
      <c r="O39" s="12" t="s">
        <v>104</v>
      </c>
      <c r="P39" s="14" t="s">
        <v>109</v>
      </c>
      <c r="Q39" s="6">
        <f t="shared" si="0"/>
        <v>54</v>
      </c>
      <c r="R39" s="2" t="str">
        <f t="shared" si="1"/>
        <v>&gt; 50</v>
      </c>
      <c r="S39" s="21"/>
      <c r="T39" s="13" t="s">
        <v>27</v>
      </c>
      <c r="U39" s="15" t="s">
        <v>111</v>
      </c>
      <c r="V39" s="18" t="s">
        <v>122</v>
      </c>
      <c r="W39" s="17"/>
      <c r="X39" s="10"/>
      <c r="Y39" s="20"/>
    </row>
    <row r="40" spans="1:25" ht="30" x14ac:dyDescent="0.25">
      <c r="A40" s="7"/>
      <c r="B40" s="7"/>
      <c r="C40" s="3">
        <v>0</v>
      </c>
      <c r="D40" s="7"/>
      <c r="E40" s="7"/>
      <c r="F40" s="7"/>
      <c r="G40" s="3" t="s">
        <v>25</v>
      </c>
      <c r="H40" s="7"/>
      <c r="I40" s="3" t="s">
        <v>25</v>
      </c>
      <c r="J40" s="7"/>
      <c r="K40" s="7"/>
      <c r="L40" s="8"/>
      <c r="M40" s="11" t="s">
        <v>67</v>
      </c>
      <c r="N40"/>
      <c r="O40" s="12" t="s">
        <v>107</v>
      </c>
      <c r="P40" s="14" t="s">
        <v>110</v>
      </c>
      <c r="Q40" s="6">
        <f t="shared" si="0"/>
        <v>39</v>
      </c>
      <c r="R40" s="2" t="str">
        <f t="shared" si="1"/>
        <v>31 - 40</v>
      </c>
      <c r="S40" s="21"/>
      <c r="T40" s="13" t="s">
        <v>27</v>
      </c>
      <c r="U40" s="15" t="s">
        <v>111</v>
      </c>
      <c r="V40" s="18" t="s">
        <v>122</v>
      </c>
      <c r="W40" s="17"/>
      <c r="X40" s="10"/>
      <c r="Y40" s="20"/>
    </row>
    <row r="41" spans="1:25" x14ac:dyDescent="0.25">
      <c r="A41" s="7"/>
      <c r="B41" s="7"/>
      <c r="C41" s="3">
        <v>0</v>
      </c>
      <c r="D41" s="7"/>
      <c r="E41" s="7"/>
      <c r="F41" s="7"/>
      <c r="G41" s="3" t="s">
        <v>25</v>
      </c>
      <c r="H41" s="7"/>
      <c r="I41" s="3" t="s">
        <v>25</v>
      </c>
      <c r="J41" s="7"/>
      <c r="K41" s="7"/>
      <c r="L41" s="8"/>
      <c r="M41" s="11" t="s">
        <v>68</v>
      </c>
      <c r="N41"/>
      <c r="O41" s="12" t="s">
        <v>108</v>
      </c>
      <c r="P41" s="14" t="s">
        <v>110</v>
      </c>
      <c r="Q41" s="6">
        <f t="shared" si="0"/>
        <v>47</v>
      </c>
      <c r="R41" s="2" t="str">
        <f t="shared" si="1"/>
        <v>41 - 50</v>
      </c>
      <c r="S41" s="21"/>
      <c r="T41" s="13" t="s">
        <v>27</v>
      </c>
      <c r="U41" s="15" t="s">
        <v>121</v>
      </c>
      <c r="V41" s="17"/>
      <c r="W41" s="17"/>
      <c r="X41" s="10"/>
      <c r="Y41" s="20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2016-09-27T02:17:38Z</dcterms:modified>
  <dc:language>en-US</dc:language>
</cp:coreProperties>
</file>