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61" i="1" l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R148" i="1"/>
  <c r="Q148" i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R132" i="1"/>
  <c r="Q132" i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R116" i="1"/>
  <c r="Q116" i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2" i="1"/>
  <c r="R2" i="1" s="1"/>
</calcChain>
</file>

<file path=xl/sharedStrings.xml><?xml version="1.0" encoding="utf-8"?>
<sst xmlns="http://schemas.openxmlformats.org/spreadsheetml/2006/main" count="1624" uniqueCount="657">
  <si>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</si>
  <si>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</si>
  <si>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</si>
  <si>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</si>
  <si>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</si>
  <si>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</si>
  <si>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</si>
  <si>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</si>
  <si>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</si>
  <si>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</si>
  <si>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</si>
  <si>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</si>
  <si>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</si>
  <si>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</si>
  <si>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</si>
  <si>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</si>
  <si>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</si>
  <si>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</si>
  <si>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</si>
  <si>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</si>
  <si>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</si>
  <si>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</si>
  <si>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</si>
  <si>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</si>
  <si>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</si>
  <si>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</si>
  <si>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</si>
  <si>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S2</t>
  </si>
  <si>
    <t>SLTA</t>
  </si>
  <si>
    <t>SURATNO</t>
  </si>
  <si>
    <t>TAUFIK TANJUNG AMT</t>
  </si>
  <si>
    <t>ARI OKTAVIAN</t>
  </si>
  <si>
    <t>PRAWOTO</t>
  </si>
  <si>
    <t>SURIKMAN HADI</t>
  </si>
  <si>
    <t>FITRIADI</t>
  </si>
  <si>
    <t>LEGIANTO</t>
  </si>
  <si>
    <t>INDRA SAPUTRA</t>
  </si>
  <si>
    <t>FIRMAN MAULIS</t>
  </si>
  <si>
    <t>SUANDI ARDI</t>
  </si>
  <si>
    <t>M DARWIS</t>
  </si>
  <si>
    <t>SARIAMAN</t>
  </si>
  <si>
    <t>SYARIFUDIN</t>
  </si>
  <si>
    <t>RUDIYANTO</t>
  </si>
  <si>
    <t>MUJIONO</t>
  </si>
  <si>
    <t>RITA HARTANTI</t>
  </si>
  <si>
    <t>BUDIANTO</t>
  </si>
  <si>
    <t>KAMIRIN</t>
  </si>
  <si>
    <t>ANDI SUPRATNO</t>
  </si>
  <si>
    <t>NAMIRA</t>
  </si>
  <si>
    <t>M RAHMAT</t>
  </si>
  <si>
    <t>NOVI RATNA</t>
  </si>
  <si>
    <t>INDAH LESTARI</t>
  </si>
  <si>
    <t>PRAYITNO</t>
  </si>
  <si>
    <t>KOMARIAH</t>
  </si>
  <si>
    <t>UMAR</t>
  </si>
  <si>
    <t>AGUSTINO</t>
  </si>
  <si>
    <t>FIQRI</t>
  </si>
  <si>
    <t>M SATRIA SIREGAR</t>
  </si>
  <si>
    <t>NAFRIYANSYAH</t>
  </si>
  <si>
    <t>PURNAMA</t>
  </si>
  <si>
    <t>SUGIANTO</t>
  </si>
  <si>
    <t>M MUSTOFA</t>
  </si>
  <si>
    <t>TUGIONO</t>
  </si>
  <si>
    <t>PUTRA</t>
  </si>
  <si>
    <t>MAHMUL</t>
  </si>
  <si>
    <t>TUMIRAH</t>
  </si>
  <si>
    <t>M ANDI</t>
  </si>
  <si>
    <t>ARIFIN</t>
  </si>
  <si>
    <t>UDIN</t>
  </si>
  <si>
    <t>SAMPALI, 12/09/1989</t>
  </si>
  <si>
    <t>MEDAN, 05/08/1968</t>
  </si>
  <si>
    <t>MEDAN, 12/10/2001</t>
  </si>
  <si>
    <t>SRAGEN, 23/11/1981</t>
  </si>
  <si>
    <t>SAMPALI, 22/6/1978</t>
  </si>
  <si>
    <t>SAMPALI, 25/10/1975</t>
  </si>
  <si>
    <t>SAMPALI, 25/12/1972</t>
  </si>
  <si>
    <t>MEDAN, 25/07/1964</t>
  </si>
  <si>
    <t>MEDAN, 27/12/1956</t>
  </si>
  <si>
    <t>SAMPALI, 24/05/1972</t>
  </si>
  <si>
    <t>KEBUN KELAPA, 27/07/1972</t>
  </si>
  <si>
    <t>MEDAN, 10/10/1979</t>
  </si>
  <si>
    <t>SAMPALI, 331/03/1960</t>
  </si>
  <si>
    <t>MEDAN, 04/01/1970</t>
  </si>
  <si>
    <t>MEDAN, 16/07/1980</t>
  </si>
  <si>
    <t>MEDAN, 07/02/1959</t>
  </si>
  <si>
    <t>MEDAN, 10/07/1969</t>
  </si>
  <si>
    <t>MEDAN, 16/02/1958</t>
  </si>
  <si>
    <t>MEDAN, 18/09/1982</t>
  </si>
  <si>
    <t>SAMPALI, 06/09/1966</t>
  </si>
  <si>
    <t>LABURA 23/03/1971</t>
  </si>
  <si>
    <t>MEDAN, 14/02/1950</t>
  </si>
  <si>
    <t>MEDAN, 15/07/10990</t>
  </si>
  <si>
    <t>MEDAN, 22/01/1954</t>
  </si>
  <si>
    <t>MEDAN, 16/08/1980</t>
  </si>
  <si>
    <t>SIANTAR, 04/03/1980</t>
  </si>
  <si>
    <t>MEDAN, 14/04/1986</t>
  </si>
  <si>
    <t>MEDAN, 22/01/1962</t>
  </si>
  <si>
    <t>MEDAN, 16/04/1953</t>
  </si>
  <si>
    <t>RANJAPANJANG, 11/05/1993</t>
  </si>
  <si>
    <t>MEDAN, 16/07/1970</t>
  </si>
  <si>
    <t>MEDAN, 22/02/1980</t>
  </si>
  <si>
    <t>MEDAN, 20/09/1971</t>
  </si>
  <si>
    <t>SIDAMPUAN, 10/06/1982</t>
  </si>
  <si>
    <t>SIANTAR, 29/10/1990</t>
  </si>
  <si>
    <t>MEDAN, 10/04/1955</t>
  </si>
  <si>
    <t>MEDAN, 05/04/1990</t>
  </si>
  <si>
    <t>PURWEREJO, 15/12/1984</t>
  </si>
  <si>
    <t>SRAGEN, 25/02/1960</t>
  </si>
  <si>
    <t>L</t>
  </si>
  <si>
    <t>P</t>
  </si>
  <si>
    <t>ISLAM</t>
  </si>
  <si>
    <t>SD</t>
  </si>
  <si>
    <t>KELOMPOK TANI DAMAR WULAN</t>
  </si>
  <si>
    <t>KEC DELI SERDANG, KAB DELI SERDANG, SUMUT</t>
  </si>
  <si>
    <t>081366487133</t>
  </si>
  <si>
    <t>085369164240</t>
  </si>
  <si>
    <t>085270212452</t>
  </si>
  <si>
    <t>081375697278</t>
  </si>
  <si>
    <t>082360823600</t>
  </si>
  <si>
    <t>082393154399</t>
  </si>
  <si>
    <t>08566219979</t>
  </si>
  <si>
    <t>085296143657</t>
  </si>
  <si>
    <t>081360143355</t>
  </si>
  <si>
    <t>085362968868</t>
  </si>
  <si>
    <t>0812603410900</t>
  </si>
  <si>
    <t>085362961774</t>
  </si>
  <si>
    <t>082168458938</t>
  </si>
  <si>
    <t>085163332125</t>
  </si>
  <si>
    <t>085232113433</t>
  </si>
  <si>
    <t>082121213333</t>
  </si>
  <si>
    <t>085767616331</t>
  </si>
  <si>
    <t>081200135549</t>
  </si>
  <si>
    <t>08128559517</t>
  </si>
  <si>
    <t>08121121341</t>
  </si>
  <si>
    <t>085747213211</t>
  </si>
  <si>
    <t>081214576271</t>
  </si>
  <si>
    <t>081264143011</t>
  </si>
  <si>
    <t>0853646732121</t>
  </si>
  <si>
    <t>08126134210</t>
  </si>
  <si>
    <t>081264110024</t>
  </si>
  <si>
    <t>0616852926</t>
  </si>
  <si>
    <t>08136122457</t>
  </si>
  <si>
    <t>085345764420</t>
  </si>
  <si>
    <t>085206037995</t>
  </si>
  <si>
    <t>085371900024</t>
  </si>
  <si>
    <t>085371665510</t>
  </si>
  <si>
    <t>08126454333</t>
  </si>
  <si>
    <t>082164240111</t>
  </si>
  <si>
    <t>08126403510</t>
  </si>
  <si>
    <t>08237190022</t>
  </si>
  <si>
    <t>M. TAURIQ HASIBUAN</t>
  </si>
  <si>
    <t>NOLIANTO</t>
  </si>
  <si>
    <t>WASDI</t>
  </si>
  <si>
    <t>BUDI</t>
  </si>
  <si>
    <t>MISNO</t>
  </si>
  <si>
    <t>MARGONO</t>
  </si>
  <si>
    <t>BADUT SUMARGONO</t>
  </si>
  <si>
    <t>GUSTIAWAN SAPUTRA</t>
  </si>
  <si>
    <t>MISRAN</t>
  </si>
  <si>
    <t>KAS DAN</t>
  </si>
  <si>
    <t>RAMLAN</t>
  </si>
  <si>
    <t>LEGINO</t>
  </si>
  <si>
    <t>MARJONO</t>
  </si>
  <si>
    <t>JUNAIDI RITONGA</t>
  </si>
  <si>
    <t>M DAHRULYUS</t>
  </si>
  <si>
    <t>SELAMAT</t>
  </si>
  <si>
    <t>SUPARLANI</t>
  </si>
  <si>
    <t>OKKY SETIAWAN</t>
  </si>
  <si>
    <t>MISDI</t>
  </si>
  <si>
    <t>BAMBANG HERIANTO</t>
  </si>
  <si>
    <t>WAGIRIN SETYO</t>
  </si>
  <si>
    <t>HERMANTO</t>
  </si>
  <si>
    <t>SUPRIAWAN</t>
  </si>
  <si>
    <t>ANDRI NASUTION</t>
  </si>
  <si>
    <t>DARMANSYAH</t>
  </si>
  <si>
    <t>YUDI</t>
  </si>
  <si>
    <t>BOBBY PRABOWO</t>
  </si>
  <si>
    <t xml:space="preserve">INDRA JAYA </t>
  </si>
  <si>
    <t>DELIMA ANANDA</t>
  </si>
  <si>
    <t>PUTRI RINAWATI</t>
  </si>
  <si>
    <t>AGUS RAHARJO</t>
  </si>
  <si>
    <t>TRI SARTONO</t>
  </si>
  <si>
    <t>DIDI PANJI MAULANA</t>
  </si>
  <si>
    <t>YULI AFRIANTI</t>
  </si>
  <si>
    <t>ARDI SUWITO</t>
  </si>
  <si>
    <t>RETNO AJENG</t>
  </si>
  <si>
    <t>MUHAMMAD FERDIANSYAH</t>
  </si>
  <si>
    <t>PUTRA INDRA RASIKIN</t>
  </si>
  <si>
    <t>BINJAI, 29 FEBRUARI 1973</t>
  </si>
  <si>
    <t>DELI SERDANG, 8 JUNI 1962</t>
  </si>
  <si>
    <t>MEDAN, 18 JULI 1977</t>
  </si>
  <si>
    <t>DELI SERDANG, 12 NOPEMBER 1961</t>
  </si>
  <si>
    <t>MEDAN, 13/11/1977</t>
  </si>
  <si>
    <t>SAMPALI, 14/08/1990</t>
  </si>
  <si>
    <t>SAMPALI, 09/04/1994</t>
  </si>
  <si>
    <t>MEDAN, 05/09/1989</t>
  </si>
  <si>
    <t>MEDAN, 12/08/1979</t>
  </si>
  <si>
    <t>MEDAN, 16/03/1956</t>
  </si>
  <si>
    <t>SAMPALI, 12/05/1967</t>
  </si>
  <si>
    <t>SAMPALI, 15/07/1965</t>
  </si>
  <si>
    <t>LANGSA, 11/03/1960</t>
  </si>
  <si>
    <t>BINJAI, 18/09/1973</t>
  </si>
  <si>
    <t>GEBANG, 27/02/1956</t>
  </si>
  <si>
    <t>SAMPALI, 01/09/1751</t>
  </si>
  <si>
    <t>MEDAN, 2/10/1994</t>
  </si>
  <si>
    <t>MEDAN, 01/07/1960</t>
  </si>
  <si>
    <t>SRAGEN, 10/02/1963</t>
  </si>
  <si>
    <t>DELI SERDANG, 07/10/1994</t>
  </si>
  <si>
    <t>DELI SERDANG, 20/01/1964</t>
  </si>
  <si>
    <t>MEDAN, 12/02/1962</t>
  </si>
  <si>
    <t>MEDAN, 15/03/1961</t>
  </si>
  <si>
    <t>MEDAN, 21/04/1962</t>
  </si>
  <si>
    <t>DELI SERDANG, 27/05/1962</t>
  </si>
  <si>
    <t>TEBING TINGGI, 28/06/1964</t>
  </si>
  <si>
    <t>PADANG SIDEMPUAN, 09/05/1960</t>
  </si>
  <si>
    <t>PARAPAT, 30/03/1963</t>
  </si>
  <si>
    <t>PEMATANG SIANTAR, 17/08/1988</t>
  </si>
  <si>
    <t>MEDAN, 04/09/1976</t>
  </si>
  <si>
    <t>MEDAN, 04/07/1991</t>
  </si>
  <si>
    <t>DELI SERDANG, 28/09/1962</t>
  </si>
  <si>
    <t>PURWOREJO, 26/07/1966</t>
  </si>
  <si>
    <t>DELI SERDANG, 04/07/1967</t>
  </si>
  <si>
    <t>BANDAR LAMPUNG, 03/12/1961</t>
  </si>
  <si>
    <t>BENGKULU, 05/05/1991</t>
  </si>
  <si>
    <t>PEKANBARU, 13/2/1988</t>
  </si>
  <si>
    <t>RIAU, 03/04/1987</t>
  </si>
  <si>
    <t>Medan,29-121978</t>
  </si>
  <si>
    <t>Medan, 30/01/1977</t>
  </si>
  <si>
    <t>JL. PENGABDIAN KEL. BANDAR SETIA, KEC. PERCUT SEI TUAN KAB. DELI SERDANG</t>
  </si>
  <si>
    <t>081375950075</t>
  </si>
  <si>
    <t>JL. SAMPALI</t>
  </si>
  <si>
    <t>085270167006</t>
  </si>
  <si>
    <t>08136178112</t>
  </si>
  <si>
    <t>085210773034</t>
  </si>
  <si>
    <t>KEL. SAMPALI, KAB. DELI SERDANG</t>
  </si>
  <si>
    <t>085768447765</t>
  </si>
  <si>
    <t>082164572321</t>
  </si>
  <si>
    <t>KEC SUNGGAL, KAB DELI SERDANG SUMUT</t>
  </si>
  <si>
    <t>081377272423</t>
  </si>
  <si>
    <t>KEC PERLU SEA TUAN KAB MEDAN SUMUT</t>
  </si>
  <si>
    <t>0812166070618</t>
  </si>
  <si>
    <t>081576843211</t>
  </si>
  <si>
    <t>085275126563</t>
  </si>
  <si>
    <t>081264100363</t>
  </si>
  <si>
    <t>JL PASAR IRIAN BARAT KEL SAMPALI KEC PERCUT SEI TUAN</t>
  </si>
  <si>
    <t>081263333788</t>
  </si>
  <si>
    <t>JL RUDI UTOMO KEL SAMPALI KEC PERCUT SEI TUAN</t>
  </si>
  <si>
    <t/>
  </si>
  <si>
    <t>JL TANJUNG SLAMET KEL TJ SLMAT KEC PERCUT SEI TUAN</t>
  </si>
  <si>
    <t>0812168931199</t>
  </si>
  <si>
    <t>KEL SAMPALI, KAB DELSER SUMUT</t>
  </si>
  <si>
    <t>081260299361</t>
  </si>
  <si>
    <t>JL DAMAR WULAN KEC PERCUT SEI TUAN SUMUT</t>
  </si>
  <si>
    <t>085206473067</t>
  </si>
  <si>
    <t>JL KONGSI KEL SAMPALI KAB DELI SERDANG</t>
  </si>
  <si>
    <t>0813375325990</t>
  </si>
  <si>
    <t>JL. DUSUN VII DESA TANJUNG SELAMAT, KEC. PERCUT SRITUANG, KAB. DELI SERDANG</t>
  </si>
  <si>
    <t>081378342620</t>
  </si>
  <si>
    <t>SAMPALI, DELI SERDANG</t>
  </si>
  <si>
    <t>085277264783</t>
  </si>
  <si>
    <t>085272764782</t>
  </si>
  <si>
    <t>081290678420</t>
  </si>
  <si>
    <t>082369942256</t>
  </si>
  <si>
    <t>082149695621</t>
  </si>
  <si>
    <t>082368241614</t>
  </si>
  <si>
    <t>081370691223</t>
  </si>
  <si>
    <t>081236467308</t>
  </si>
  <si>
    <t>081375007439</t>
  </si>
  <si>
    <t>082162732821</t>
  </si>
  <si>
    <t>082113347521</t>
  </si>
  <si>
    <t>085262145372</t>
  </si>
  <si>
    <t>082272543111</t>
  </si>
  <si>
    <t>08114527321</t>
  </si>
  <si>
    <t>081243344111</t>
  </si>
  <si>
    <t>087768421378</t>
  </si>
  <si>
    <t>081372767483</t>
  </si>
  <si>
    <t>085250776221</t>
  </si>
  <si>
    <t>081312117452</t>
  </si>
  <si>
    <t>KARYA WISATA, MEDAN JOHAR KOTA MEDAN</t>
  </si>
  <si>
    <t>081287760123</t>
  </si>
  <si>
    <t>JL. YUSOD ARSO, KEC. MEDAN BARAT, KOTA MEDAN</t>
  </si>
  <si>
    <t>082263210008</t>
  </si>
  <si>
    <t>SUNGGAL, KAB DE</t>
  </si>
  <si>
    <t>KOPERASI DARMA OLAN OEU</t>
  </si>
  <si>
    <t>MARDIANA JANUARITA</t>
  </si>
  <si>
    <t>MARTAULY MEGAWATY GIRSANG</t>
  </si>
  <si>
    <t>HADIR SIREGAR</t>
  </si>
  <si>
    <t>ROSIDA SITINJAK</t>
  </si>
  <si>
    <t>SEKSON SIMANJUNGSING</t>
  </si>
  <si>
    <t>ALI WARDANA</t>
  </si>
  <si>
    <t>EDGAN M SIBURIAN</t>
  </si>
  <si>
    <t>SALMON SIAGAN</t>
  </si>
  <si>
    <t>KRISTINA SIMATUPANG</t>
  </si>
  <si>
    <t>MARIA FISKA JULIETTY</t>
  </si>
  <si>
    <t>ERIKOT TAMPUBOLON</t>
  </si>
  <si>
    <t>FERNANDOS ALFALAH S</t>
  </si>
  <si>
    <t>ERNAWATI</t>
  </si>
  <si>
    <t>NELSON</t>
  </si>
  <si>
    <t>LAMTIUR SIBURIAN</t>
  </si>
  <si>
    <t>HENDRA ESTERIA LUMBAN GAOL</t>
  </si>
  <si>
    <t>EVA SUSANNA PURBA</t>
  </si>
  <si>
    <t>INDAH YUSFA SARI</t>
  </si>
  <si>
    <t xml:space="preserve">DAWASANGU MANALI </t>
  </si>
  <si>
    <t>FRISDA SINAGA</t>
  </si>
  <si>
    <t>FAUDA</t>
  </si>
  <si>
    <t>ALFISYAHRI</t>
  </si>
  <si>
    <t>RIENNY M NAINGGULAN</t>
  </si>
  <si>
    <t>ITOMANIA</t>
  </si>
  <si>
    <t>SITI RAMLAH</t>
  </si>
  <si>
    <t>RAULI MEDYAWATY SADARI</t>
  </si>
  <si>
    <t>LATIFA HANUM</t>
  </si>
  <si>
    <t>ZULKARNAEN</t>
  </si>
  <si>
    <t>HUSNA</t>
  </si>
  <si>
    <t>SAKIAH MURNI BERUTU</t>
  </si>
  <si>
    <t>NAIKAH AMIRAT</t>
  </si>
  <si>
    <t>PARUHUMAN SIREGAP</t>
  </si>
  <si>
    <t>TEMAGOOD HAREFA</t>
  </si>
  <si>
    <t>BELJOSEP BANGUN</t>
  </si>
  <si>
    <t>ROBINSON SILALAHI</t>
  </si>
  <si>
    <t>HOTPANGINDNAN PANJAITAN</t>
  </si>
  <si>
    <t>BURHANUDIN</t>
  </si>
  <si>
    <t>ILHAM EKA PUTRA</t>
  </si>
  <si>
    <t>MEIYANTI SIREGAR</t>
  </si>
  <si>
    <t>METRO GOMGOMAN</t>
  </si>
  <si>
    <t>T. TINGGI, 01/01/1961</t>
  </si>
  <si>
    <t>NIAS, 25/08/1985</t>
  </si>
  <si>
    <t>HUTARUHON, 04/01/1966</t>
  </si>
  <si>
    <t>SIMALUNGUN, 25/12/1968</t>
  </si>
  <si>
    <t>PERSOBURAN, 21/12/1983</t>
  </si>
  <si>
    <t>SIUNGGAN, 17/01/1963</t>
  </si>
  <si>
    <t>BALIGE, 04/02/1962</t>
  </si>
  <si>
    <t>MEDAN, 22/09/1958</t>
  </si>
  <si>
    <t>SIDIKALANG, 22/12/1994</t>
  </si>
  <si>
    <t>KISARAN, 18/07/1986</t>
  </si>
  <si>
    <t>MEDAN, 19/07/1977</t>
  </si>
  <si>
    <t>MEDAN, 23/03/1981</t>
  </si>
  <si>
    <t>T MORANA, 07/09/1960</t>
  </si>
  <si>
    <t>LANGKAT, 30/03/1967</t>
  </si>
  <si>
    <t>ONAN RAJA, 10/12/1979</t>
  </si>
  <si>
    <t>SIDAKALANG, 04/08/1975</t>
  </si>
  <si>
    <t>DOLOG RAYA, 05/12/1973</t>
  </si>
  <si>
    <t>MEDAN, 02/09/1983</t>
  </si>
  <si>
    <t>SUDIKASENG, 30/12/1961</t>
  </si>
  <si>
    <t>MEDAN, 06/12/1960</t>
  </si>
  <si>
    <t>SIDAPALI, 28/10/1958</t>
  </si>
  <si>
    <t>MEDAN, 17/01/1990</t>
  </si>
  <si>
    <t>MEDAN, 05/11/1971</t>
  </si>
  <si>
    <t>MEDAN, 11/05/1961</t>
  </si>
  <si>
    <t>BANDAR PULAU, 15/01/1961</t>
  </si>
  <si>
    <t>MEDAN, 05/01/1978</t>
  </si>
  <si>
    <t>TAP SEL, 02/04/1961</t>
  </si>
  <si>
    <t>TANJUNG BALAI, 06/109/1974</t>
  </si>
  <si>
    <t>SIGLI, 29/09/1971</t>
  </si>
  <si>
    <t>SIBANDE, 23/08/1968</t>
  </si>
  <si>
    <t>PAKU, 10/10/1963</t>
  </si>
  <si>
    <t>TAPIAN, 02/05/1976</t>
  </si>
  <si>
    <t>MOAWO, 22/02/1962</t>
  </si>
  <si>
    <t>SURBAKTI, 20/09/1977</t>
  </si>
  <si>
    <t>SIANTAR, 27/01/1976</t>
  </si>
  <si>
    <t>PARPAREAN, 10/11/1980</t>
  </si>
  <si>
    <t>BELAWAN, 03/04/1960</t>
  </si>
  <si>
    <t>PADANG, 19/04/1978</t>
  </si>
  <si>
    <t>SIREGAR, 20/05/1982</t>
  </si>
  <si>
    <t>SAMOSIR, 25/03/1989</t>
  </si>
  <si>
    <t>KRISTEN</t>
  </si>
  <si>
    <t>JL BAYANGKARA, KEC PERCUT SEITUAN</t>
  </si>
  <si>
    <t>08126211248</t>
  </si>
  <si>
    <t>JL NAPASANGKUT, KEC SALAK, KAB PAKPAK BHARAT SUMUT</t>
  </si>
  <si>
    <t>081396116732</t>
  </si>
  <si>
    <t>JL PASAR LATONG KEC LUBUK BARUMUAN KAB PADANG LAWAS SUMUT</t>
  </si>
  <si>
    <t>081375215222</t>
  </si>
  <si>
    <t>'08168356979</t>
  </si>
  <si>
    <t>JL PERUM MALISI KEL BAKASAN BATU KEC RANTAU SELATAN KAB LABUHAN BATU</t>
  </si>
  <si>
    <t>081367219983</t>
  </si>
  <si>
    <t>KEL SIUNGGAM JULU, KEC PADANG BULAK SUMUT</t>
  </si>
  <si>
    <t>081263533068</t>
  </si>
  <si>
    <t>KEL HT TONARA 1 KAB TAPANULI SUMUT</t>
  </si>
  <si>
    <t>08126303484</t>
  </si>
  <si>
    <t>JL KARYA WISATA KEL GEDUNG DOHOR KEC MEDANG JOHOR SUMUT</t>
  </si>
  <si>
    <t>081361607690</t>
  </si>
  <si>
    <t>082164282102</t>
  </si>
  <si>
    <t>081264457502</t>
  </si>
  <si>
    <t>JL BAJAK 5 KEC MEDAN AMPLAS KAB MEDAN</t>
  </si>
  <si>
    <t>085277961908</t>
  </si>
  <si>
    <t>JL MT HARYONO KEL JETI KARYA KAB BINJAI</t>
  </si>
  <si>
    <t>082370000731</t>
  </si>
  <si>
    <t>JL KARYA KEL C DAMAI KAB MEDAN SUMUT</t>
  </si>
  <si>
    <t>085261694236</t>
  </si>
  <si>
    <t>JL PENDIDIKAN KEC SEKSAI KAB LANGKAT</t>
  </si>
  <si>
    <t>085262074208</t>
  </si>
  <si>
    <t>JL LETKOL SOLOKSANGKUL KEC DOLOKSANGKUL SUMUT</t>
  </si>
  <si>
    <t>081397822455</t>
  </si>
  <si>
    <t>JL EMPAT LIMA KEL BATANG BERUH KEC SIDIKALANG KAB DAIRI</t>
  </si>
  <si>
    <t>085245386310</t>
  </si>
  <si>
    <t>JL PLETON 15 KEL BUKIT SOFA KEC SIANTAR SITALASARI SUMUT</t>
  </si>
  <si>
    <t>081356781234</t>
  </si>
  <si>
    <t>JL MARENDAL KEC MEDAN BARAT</t>
  </si>
  <si>
    <t>081263919191</t>
  </si>
  <si>
    <t>JL SIMPANG RAYA KAB GUNUNG RAPALI</t>
  </si>
  <si>
    <t>081301032486</t>
  </si>
  <si>
    <t>081264455700</t>
  </si>
  <si>
    <t>JL PERUM MAS KEL BERENGAN KAN BINJAI</t>
  </si>
  <si>
    <t>0618473253</t>
  </si>
  <si>
    <t>JL MANSUR KEL MEDAN SELATAN KAB MEDAN</t>
  </si>
  <si>
    <t>08126305893</t>
  </si>
  <si>
    <t>JL PUKAT HARIMAU KEL BANTAM TIMUR KEC MEDAN</t>
  </si>
  <si>
    <t>082277390290</t>
  </si>
  <si>
    <t>JL SUKARIA KEL SIDEREJO KEC MEDAN TEMBUNG SUMUT</t>
  </si>
  <si>
    <t>08529697700</t>
  </si>
  <si>
    <t>081263778793</t>
  </si>
  <si>
    <t>JL HELUETIA KEC MEDAN HELUWTIA KEC MEDAN SUMUT</t>
  </si>
  <si>
    <t>08126441981</t>
  </si>
  <si>
    <t>081376428128</t>
  </si>
  <si>
    <t>JL BUDI LUHUR KEC MEDAN HELEUTIA MEDAN SUMUT</t>
  </si>
  <si>
    <t>08136139736</t>
  </si>
  <si>
    <t>JL SEROJA KEC MEDAN TUNTUNGAN KAB MEDAN SUMUT</t>
  </si>
  <si>
    <t>085270542364</t>
  </si>
  <si>
    <t>JL ARI HAKIM KAB MEDAN SUMUT</t>
  </si>
  <si>
    <t>082168511568</t>
  </si>
  <si>
    <t>JL ASMIL DELTUNG KEC SIBURU KAB DELI SERDANG SUMUT</t>
  </si>
  <si>
    <t>08127062010</t>
  </si>
  <si>
    <t>JL RAYA KOTA PINANG KEL SOSOPAN KEC KOTA PINANG SUMUT</t>
  </si>
  <si>
    <t>085274218281</t>
  </si>
  <si>
    <t>081316630144</t>
  </si>
  <si>
    <t>081361731378</t>
  </si>
  <si>
    <t>08216764915</t>
  </si>
  <si>
    <t>JL SMA NARUMANSA KEC SIANTAR SUMUT</t>
  </si>
  <si>
    <t>082163991111</t>
  </si>
  <si>
    <t>082273033397</t>
  </si>
  <si>
    <t>085260443379</t>
  </si>
  <si>
    <t>KEL DOLOK KEC JORLANG KAB SIMALUNGUN SUMUT</t>
  </si>
  <si>
    <t>081370312990</t>
  </si>
  <si>
    <t>JL MADUMA KEC DOLOK SANGGUH KAB HASADUTAN SUMUT</t>
  </si>
  <si>
    <t>087868564242</t>
  </si>
  <si>
    <t>KPRI BALAPKOP</t>
  </si>
  <si>
    <t>DINAS KOPERINDAG</t>
  </si>
  <si>
    <t>DINAS KOPERASI</t>
  </si>
  <si>
    <t>MEKAR JAYA</t>
  </si>
  <si>
    <t>KPN KESRA</t>
  </si>
  <si>
    <t>KOPERASI AMANAH</t>
  </si>
  <si>
    <t>KPN MAMPU</t>
  </si>
  <si>
    <t>KSU GURGUR NAULI</t>
  </si>
  <si>
    <t>KSU KARYA NIAGA</t>
  </si>
  <si>
    <t>KPN BERSAMA</t>
  </si>
  <si>
    <t>KPRI KESRA</t>
  </si>
  <si>
    <t>KSU ATOHIR</t>
  </si>
  <si>
    <t>KSU SEJAHTERA</t>
  </si>
  <si>
    <t>KOPERASI SEJAHTERA</t>
  </si>
  <si>
    <t>KOPERASI EKA BAKTI</t>
  </si>
  <si>
    <t>KOP. EKA DARMA</t>
  </si>
  <si>
    <t>KSU KARYA BERSAMA</t>
  </si>
  <si>
    <t>KOP BERKAH BERSAMA</t>
  </si>
  <si>
    <t>KOPERASI MADANI</t>
  </si>
  <si>
    <t>KSU KARYA</t>
  </si>
  <si>
    <t>KSU TUNAS MUDA</t>
  </si>
  <si>
    <t>KJKS JAYA LESTARI</t>
  </si>
  <si>
    <t>KSU UNGGUL BERSAMA</t>
  </si>
  <si>
    <t>KSU BERSATU</t>
  </si>
  <si>
    <t>REZEKY MANDIRI</t>
  </si>
  <si>
    <t>KPN KARYA</t>
  </si>
  <si>
    <t>KSP RENTA JAYA</t>
  </si>
  <si>
    <t>KHAIRIL AFRYAN SYAH</t>
  </si>
  <si>
    <t>NUR HAINI HARAHAP</t>
  </si>
  <si>
    <t>RICKY JOHANNES HUTAPEA</t>
  </si>
  <si>
    <t>MIRZA IRFAN SUMANTRI</t>
  </si>
  <si>
    <t>DWI PRAPANCA</t>
  </si>
  <si>
    <t>RYAN SETIO DIPRAJA</t>
  </si>
  <si>
    <t>ANDI PERMANA</t>
  </si>
  <si>
    <t>TAUFAN ARFANDI BARUS</t>
  </si>
  <si>
    <t>HIMAWAN NUGRAHA</t>
  </si>
  <si>
    <t>ZULHENDRI KOTA</t>
  </si>
  <si>
    <t>RAHMAT MUHARI</t>
  </si>
  <si>
    <t>PRIATAMA</t>
  </si>
  <si>
    <t>PANJI WILIANTARA</t>
  </si>
  <si>
    <t>AZIS PAHREJI</t>
  </si>
  <si>
    <t>AGUS SALIM</t>
  </si>
  <si>
    <t>RAMLI</t>
  </si>
  <si>
    <t>MUHAMMAD AMRI IKHWANI</t>
  </si>
  <si>
    <t>SONDANG PASARIBU</t>
  </si>
  <si>
    <t>PUTRA ANSARI</t>
  </si>
  <si>
    <t>REGIMAN</t>
  </si>
  <si>
    <t>MARJURI WIYANOTO</t>
  </si>
  <si>
    <t>DINA SARI</t>
  </si>
  <si>
    <t>INDRA MANURUNG</t>
  </si>
  <si>
    <t>SATRIA JAYA</t>
  </si>
  <si>
    <t>SRI RAHAYU</t>
  </si>
  <si>
    <t>RINA FITRIA</t>
  </si>
  <si>
    <t>DEWI YULIA</t>
  </si>
  <si>
    <t>UMAR PANJAITAN</t>
  </si>
  <si>
    <t>RIZWAN KAMIL</t>
  </si>
  <si>
    <t>DANANG MUSTOFA</t>
  </si>
  <si>
    <t>MEGA BUDIONO</t>
  </si>
  <si>
    <t>LARNO</t>
  </si>
  <si>
    <t>NELSON PASARIBU</t>
  </si>
  <si>
    <t>RYAN HARTANTO</t>
  </si>
  <si>
    <t>PONIDJO</t>
  </si>
  <si>
    <t>SUGIONO</t>
  </si>
  <si>
    <t>AYU LESTARI</t>
  </si>
  <si>
    <t>DARSONO</t>
  </si>
  <si>
    <t>DIMAS ANTO</t>
  </si>
  <si>
    <t>NOVITA</t>
  </si>
  <si>
    <t>TEBING TINGGI, 07/04/1989</t>
  </si>
  <si>
    <t>MEDAN, 04/09/1992</t>
  </si>
  <si>
    <t>PEMATANG SIANTAR, 04/08/1995</t>
  </si>
  <si>
    <t>MEDAN, 19/10/1988</t>
  </si>
  <si>
    <t>KEDAI DURIAN, 02/04/1990</t>
  </si>
  <si>
    <t>LUBUK PAKAM, 15/07/1993</t>
  </si>
  <si>
    <t>MEDAN, 19/07/1990</t>
  </si>
  <si>
    <t>MEDAN, 29/07/1993</t>
  </si>
  <si>
    <t>MEDAN, 14/09/1993</t>
  </si>
  <si>
    <t>MEDAN, 22/05/1990</t>
  </si>
  <si>
    <t>MEDAN, 21//06/1991</t>
  </si>
  <si>
    <t>MEDAN, 11/03/1991</t>
  </si>
  <si>
    <t>MEDAN, 10/11/1993</t>
  </si>
  <si>
    <t>MEDAN, 04/04/1991</t>
  </si>
  <si>
    <t>MEDAN, 09/05/1994</t>
  </si>
  <si>
    <t>TANJUNG MORAWA, 02/12/1991</t>
  </si>
  <si>
    <t>KISARAN, 12/09/1968</t>
  </si>
  <si>
    <t>MEDAN, 06/08/1988</t>
  </si>
  <si>
    <t>MEDAN, 12/05/1966</t>
  </si>
  <si>
    <t>STABAT, 11/01/1990</t>
  </si>
  <si>
    <t>MEDAN, 05/09/1967</t>
  </si>
  <si>
    <t>MEDAN, 05/12/1970</t>
  </si>
  <si>
    <t>MEDAN, 10/07/1992</t>
  </si>
  <si>
    <t>PEKANTAN, 07/05/1978</t>
  </si>
  <si>
    <t>ACEH, 19/03/1995</t>
  </si>
  <si>
    <t>PARAPAT, 05/09/1972</t>
  </si>
  <si>
    <t>SIANTAR, 05/11/1972</t>
  </si>
  <si>
    <t>MEDAN, 08/11/1983</t>
  </si>
  <si>
    <t>PEKAM, 07/10/1976</t>
  </si>
  <si>
    <t>MEDAN, 13/04/1984</t>
  </si>
  <si>
    <t>JABAR, 05/01/1968</t>
  </si>
  <si>
    <t>MEDAN, 03/09/1971</t>
  </si>
  <si>
    <t>BINJAI, 27/07/1990</t>
  </si>
  <si>
    <t>MEDAN, 21/05/1961</t>
  </si>
  <si>
    <t>MEDAN, 31/12/1965</t>
  </si>
  <si>
    <t>MEDAN, 12/02/1992</t>
  </si>
  <si>
    <t>TEBING, 11/02/1969</t>
  </si>
  <si>
    <t>MEDAN, 03/09/1960</t>
  </si>
  <si>
    <t>BEKASI, 25/04/1977</t>
  </si>
  <si>
    <t>HGKNPI SUMUT</t>
  </si>
  <si>
    <t>MAHASISWA</t>
  </si>
  <si>
    <t>KSU BERKAH SEJAHTERA</t>
  </si>
  <si>
    <t>KSU MUTIARA</t>
  </si>
  <si>
    <t>MITRA MANDIRI</t>
  </si>
  <si>
    <t>CU KREDIT TUNAS JAYA</t>
  </si>
  <si>
    <t>KARYA BERSAMA</t>
  </si>
  <si>
    <t>SEJAHTERA MASYARAKAT</t>
  </si>
  <si>
    <t>SEJAHTERA PERINTIS</t>
  </si>
  <si>
    <t>JL. HJ. FATIMAH LK V KEL. DAMAR SARI KEC. PADANG HILIR, TEBING TINGGI</t>
  </si>
  <si>
    <t>085261366587</t>
  </si>
  <si>
    <t>AFRYANKHAIRIL@GMAIL.COM</t>
  </si>
  <si>
    <t>JL. ENGSEL LINK 3 KEL. TANAH 600 KEC. MEDAN MARELAN KOTA MEDAN</t>
  </si>
  <si>
    <t>082165599696</t>
  </si>
  <si>
    <t>NHIEDIEZ@GMAIL.COM</t>
  </si>
  <si>
    <t>JL. KARYA GG. AYEM NO. 15 KEL. KARANG BEROMBAK, KEC. MEDAN BARAT KOTA MEDAN</t>
  </si>
  <si>
    <t>081260361691</t>
  </si>
  <si>
    <t>BILLYBOOTSTRAPS.BB@GMAIL.COM</t>
  </si>
  <si>
    <t>JL. TERATAI NO. 73 KEL. HAMDAN KEC. MEDANMAIMUN KOTA MEDAN</t>
  </si>
  <si>
    <t>081361209493</t>
  </si>
  <si>
    <t>MIRZA_SUMANTRI@YAHOO.COM</t>
  </si>
  <si>
    <t>JL. AMAN GG. MELATI DS 3 KEL. SUKAMAKMUR KEC. DELIMA KOTA MEDAN</t>
  </si>
  <si>
    <t>082240520460</t>
  </si>
  <si>
    <t>DWIPRAPANCADWI@YAHOO.CO.ID</t>
  </si>
  <si>
    <t>JL. TUBA I NO. I KOMP. VILLA AMELIA KEL. TEGAL SARI MANDOLA KEC. MEDAN DENAI KOTA MEDAN</t>
  </si>
  <si>
    <t>085373106353</t>
  </si>
  <si>
    <t>RYANSETIO@GMAIL.COM</t>
  </si>
  <si>
    <t>JL. STARBAN GG. LURAH KEL. POLONIA KEC. MEDAN POLONIA, KOTA MEDAN</t>
  </si>
  <si>
    <t>087869294092</t>
  </si>
  <si>
    <t>ANDIPERMANA190690@GMAIL.COM</t>
  </si>
  <si>
    <t>087869156460</t>
  </si>
  <si>
    <t>TCCCONIY@YAHOO.COM</t>
  </si>
  <si>
    <t>JL. TERATAI NO. 30 PASIRAN KEL. HAMDI KEC. MEDAN MAIMUN KOTA MEDAN</t>
  </si>
  <si>
    <t>085830275708</t>
  </si>
  <si>
    <t>HIMAWANNUGRAHA@YAHOO.COM</t>
  </si>
  <si>
    <t>JL. TERATAI NO. 80 PASIRAN KEL. HAMDAN KEC. MEDAN MAIMUN KOTA MEDAN</t>
  </si>
  <si>
    <t>087868894330</t>
  </si>
  <si>
    <t>ZULHENDRIKOTO@YAHOO.COM</t>
  </si>
  <si>
    <t>JL. TERATAI UJUNG NO. 105 KEL. HAMDAN KEC. MEDAN MAIMUN KOTA MEDAN</t>
  </si>
  <si>
    <t>082364504595</t>
  </si>
  <si>
    <t>RAHMATMUHRI@YMAIL.COM</t>
  </si>
  <si>
    <t>JL. PASIRAN NO. 95 KEL. HAMDAN KEC. MEDAN MAIMUN KOTA MEDAN</t>
  </si>
  <si>
    <t>08776950067</t>
  </si>
  <si>
    <t>PRIATAMA89@GMAIL.COM</t>
  </si>
  <si>
    <t>JL. POLONIA STARBAN KEL. POLONIA, KEC. MEDAN POLONIA KOTA MEDAN</t>
  </si>
  <si>
    <t>085668943972</t>
  </si>
  <si>
    <t>WILIANTARA@HOTMAIL.COM</t>
  </si>
  <si>
    <t>081277490100</t>
  </si>
  <si>
    <t>AZISPAHREJI@YAHOO.COM</t>
  </si>
  <si>
    <t>085777301000</t>
  </si>
  <si>
    <t>AGUS-SALIM@YAHOO.CO.ID</t>
  </si>
  <si>
    <t>JL. MAHAMERU KEC. MEDAN TIMUR, KOTA MEDAN</t>
  </si>
  <si>
    <t>081238100226</t>
  </si>
  <si>
    <t>JL JUANDA KEC MEDAN MAIMUN KAB MEDAN SUMUT</t>
  </si>
  <si>
    <t>085286713332</t>
  </si>
  <si>
    <t>JL WR SUPRATMAN KEL PADANG MATINGGI KEC RANTAU UTARA KAB LABUHAN RATU</t>
  </si>
  <si>
    <t>081396496915</t>
  </si>
  <si>
    <t>085276817070</t>
  </si>
  <si>
    <t>JL DAMAIKAB MEDAN SUMUT</t>
  </si>
  <si>
    <t>082371708515</t>
  </si>
  <si>
    <t>JL PEMIMPINAN KEC ESTATE MEDAN SUMUT</t>
  </si>
  <si>
    <t>085270003366</t>
  </si>
  <si>
    <t>JL PERINTIS KEL MENUNGGAL KAB MEDAN</t>
  </si>
  <si>
    <t>08116272548</t>
  </si>
  <si>
    <t>JL PANCING KEL SEI KERA KAB MEDAN SUMUT</t>
  </si>
  <si>
    <t>081397627271</t>
  </si>
  <si>
    <t>JL DENAI KEC MEDAN DENAI KAB MEDAN</t>
  </si>
  <si>
    <t>083191028226</t>
  </si>
  <si>
    <t>JL MANDALA KEC MEDAN ENAI KAB MEDAN</t>
  </si>
  <si>
    <t>082261728157</t>
  </si>
  <si>
    <t>JL PU KEC ACEH. ACEH TIMUR</t>
  </si>
  <si>
    <t>081313777577</t>
  </si>
  <si>
    <t>JL PAHLAWAN KEC MEDAN PERJUANGAN KAB MEDAN</t>
  </si>
  <si>
    <t>081275532143</t>
  </si>
  <si>
    <t>JL PEMBANGUNAN KEC MEDAN PUTRA SUMUT</t>
  </si>
  <si>
    <t>083145235125</t>
  </si>
  <si>
    <t>JL KATANSO KEC MEDAN MAIMUN KAB MEDAN</t>
  </si>
  <si>
    <t>085277693821</t>
  </si>
  <si>
    <t>JLTANJUNG MULIA KEC MEDAN TANJUNG KAB MEDAN</t>
  </si>
  <si>
    <t>082371737337</t>
  </si>
  <si>
    <t>JL MASAR PASAR KEL KUTOMEDA KEC MEDAN</t>
  </si>
  <si>
    <t>081250587072</t>
  </si>
  <si>
    <t>JL NEGARA KEL PAHLAWAN KAB MEDAN</t>
  </si>
  <si>
    <t>081255627278</t>
  </si>
  <si>
    <t>JL PRAMBANANA KAB MEDAN SUMUT</t>
  </si>
  <si>
    <t>082167582342</t>
  </si>
  <si>
    <t>JL CEMARA KEL SAMPALI KAB MEDAN SUMUT</t>
  </si>
  <si>
    <t>085352707075</t>
  </si>
  <si>
    <t>JL SAMPALI</t>
  </si>
  <si>
    <t>085362780578</t>
  </si>
  <si>
    <t>0853585721</t>
  </si>
  <si>
    <t>JL MABAR PASAR KEL KOTA MEDAN</t>
  </si>
  <si>
    <t>082262415801</t>
  </si>
  <si>
    <t>JL ALUMANIUM KEL TANJUNG MULIA KAB MEDAN</t>
  </si>
  <si>
    <t>082161627175</t>
  </si>
  <si>
    <t>082364883606</t>
  </si>
  <si>
    <t>MEDAN</t>
  </si>
  <si>
    <t>085222255065</t>
  </si>
  <si>
    <t>KEDAI COFFE</t>
  </si>
  <si>
    <t>KULINER</t>
  </si>
  <si>
    <t>PENGOLAHAN INDUSTRI KERUPUK</t>
  </si>
  <si>
    <t>JASA SABLON</t>
  </si>
  <si>
    <t>KERIPIK</t>
  </si>
  <si>
    <t>USAHA GARAM</t>
  </si>
  <si>
    <t>TERNAK LELE</t>
  </si>
  <si>
    <t>USAHA RUMAH MAKAN</t>
  </si>
  <si>
    <t>WARUNG KOPI</t>
  </si>
  <si>
    <t>GROSIR</t>
  </si>
  <si>
    <t>KERUPUK KULIT</t>
  </si>
  <si>
    <t>BENGKEL</t>
  </si>
  <si>
    <t>BIBIT SAYURAN</t>
  </si>
  <si>
    <t>SIMPAN PINJAM</t>
  </si>
  <si>
    <t xml:space="preserve">KRISTEN </t>
  </si>
  <si>
    <t>SLTP</t>
  </si>
  <si>
    <t>DIII</t>
  </si>
  <si>
    <t>ACEH, 18/08/1992</t>
  </si>
  <si>
    <t>SAMPALI, 16/02/1975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</si>
</sst>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2" fillId="0" borderId="2" xfId="5" quotePrefix="1" applyBorder="1" applyAlignment="1">
      <alignment vertical="center"/>
    </xf>
    <xf numFmtId="0" fontId="2" fillId="0" borderId="2" xfId="5" quotePrefix="1" applyBorder="1" applyAlignment="1">
      <alignment vertical="center" wrapText="1"/>
    </xf>
    <xf numFmtId="0" fontId="2" fillId="0" borderId="2" xfId="5" quotePrefix="1" applyBorder="1" applyAlignment="1">
      <alignment vertical="center"/>
    </xf>
    <xf numFmtId="0" fontId="2" fillId="0" borderId="2" xfId="5" quotePrefix="1" applyBorder="1" applyAlignment="1">
      <alignment vertical="center" wrapText="1"/>
    </xf>
    <xf numFmtId="0" fontId="7" fillId="0" borderId="2" xfId="6" applyBorder="1" applyAlignment="1">
      <alignment vertical="center"/>
    </xf>
    <xf numFmtId="0" fontId="2" fillId="0" borderId="2" xfId="5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quotePrefix="1" applyBorder="1" applyAlignment="1">
      <alignment vertical="center" wrapText="1"/>
    </xf>
    <xf numFmtId="0" fontId="1" fillId="0" borderId="2" xfId="7" applyBorder="1" applyAlignment="1">
      <alignment wrapText="1"/>
    </xf>
    <xf numFmtId="0" fontId="1" fillId="0" borderId="2" xfId="7" applyFill="1" applyBorder="1" applyAlignment="1">
      <alignment vertical="center" wrapText="1"/>
    </xf>
    <xf numFmtId="0" fontId="1" fillId="0" borderId="2" xfId="7" quotePrefix="1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quotePrefix="1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quotePrefix="1" applyFill="1" applyBorder="1" applyAlignment="1">
      <alignment vertical="center" wrapText="1"/>
    </xf>
    <xf numFmtId="0" fontId="1" fillId="0" borderId="2" xfId="7" quotePrefix="1" applyBorder="1" applyAlignment="1">
      <alignment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quotePrefix="1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quotePrefix="1" applyFill="1" applyBorder="1" applyAlignment="1">
      <alignment vertical="center" wrapText="1"/>
    </xf>
    <xf numFmtId="0" fontId="1" fillId="0" borderId="2" xfId="7" quotePrefix="1" applyBorder="1" applyAlignment="1">
      <alignment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vertical="center" wrapText="1"/>
    </xf>
    <xf numFmtId="0" fontId="1" fillId="0" borderId="2" xfId="7" quotePrefix="1" applyBorder="1" applyAlignment="1">
      <alignment vertical="center" wrapText="1"/>
    </xf>
    <xf numFmtId="0" fontId="7" fillId="0" borderId="2" xfId="6" applyBorder="1" applyAlignment="1">
      <alignment vertical="center" wrapText="1"/>
    </xf>
    <xf numFmtId="0" fontId="1" fillId="0" borderId="2" xfId="7" applyBorder="1" applyAlignment="1">
      <alignment wrapText="1"/>
    </xf>
    <xf numFmtId="0" fontId="7" fillId="0" borderId="0" xfId="6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quotePrefix="1" applyFill="1" applyBorder="1" applyAlignment="1">
      <alignment vertical="center" wrapText="1"/>
    </xf>
    <xf numFmtId="0" fontId="1" fillId="0" borderId="2" xfId="7" quotePrefix="1" applyBorder="1" applyAlignment="1">
      <alignment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  <xf numFmtId="0" fontId="1" fillId="0" borderId="2" xfId="7" applyBorder="1" applyAlignment="1">
      <alignment wrapText="1"/>
    </xf>
    <xf numFmtId="0" fontId="1" fillId="0" borderId="2" xfId="7" applyFill="1" applyBorder="1" applyAlignment="1">
      <alignment wrapText="1"/>
    </xf>
    <xf numFmtId="0" fontId="1" fillId="0" borderId="2" xfId="7" applyBorder="1" applyAlignment="1">
      <alignment vertical="center" wrapText="1"/>
    </xf>
    <xf numFmtId="0" fontId="1" fillId="0" borderId="2" xfId="7" applyFill="1" applyBorder="1" applyAlignment="1">
      <alignment vertical="center" wrapText="1"/>
    </xf>
  </cellXfs>
  <cellStyles count="8">
    <cellStyle name="Hyperlink" xfId="6" builtinId="8"/>
    <cellStyle name="Hyperlink 2" xfId="4"/>
    <cellStyle name="Normal" xfId="0" builtinId="0"/>
    <cellStyle name="Normal 2" xfId="3"/>
    <cellStyle name="Normal 3" xfId="2"/>
    <cellStyle name="Normal 4" xfId="5"/>
    <cellStyle name="Normal 5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CCCONIY@YAHOO.COM" TargetMode="External"/><Relationship Id="rId13" Type="http://schemas.openxmlformats.org/officeDocument/2006/relationships/hyperlink" Target="mailto:WILIANTARA@HOTMAIL.COM" TargetMode="External"/><Relationship Id="rId3" Type="http://schemas.openxmlformats.org/officeDocument/2006/relationships/hyperlink" Target="mailto:BILLYBOOTSTRAPS.BB@GMAIL.COM" TargetMode="External"/><Relationship Id="rId7" Type="http://schemas.openxmlformats.org/officeDocument/2006/relationships/hyperlink" Target="mailto:ANDIPERMANA190690@GMAIL.COM" TargetMode="External"/><Relationship Id="rId12" Type="http://schemas.openxmlformats.org/officeDocument/2006/relationships/hyperlink" Target="mailto:PRIATAMA89@GMAIL.COM" TargetMode="External"/><Relationship Id="rId2" Type="http://schemas.openxmlformats.org/officeDocument/2006/relationships/hyperlink" Target="mailto:NHIEDIEZ@GMAIL.COM" TargetMode="External"/><Relationship Id="rId1" Type="http://schemas.openxmlformats.org/officeDocument/2006/relationships/hyperlink" Target="mailto:AFRYANKHAIRIL@GMAIL.COM" TargetMode="External"/><Relationship Id="rId6" Type="http://schemas.openxmlformats.org/officeDocument/2006/relationships/hyperlink" Target="mailto:RYANSETIO@GMAIL.COM" TargetMode="External"/><Relationship Id="rId11" Type="http://schemas.openxmlformats.org/officeDocument/2006/relationships/hyperlink" Target="mailto:RAHMATMUHRI@YMAIL.COM" TargetMode="External"/><Relationship Id="rId5" Type="http://schemas.openxmlformats.org/officeDocument/2006/relationships/hyperlink" Target="mailto:DWIPRAPANCADWI@YAHOO.CO.ID" TargetMode="External"/><Relationship Id="rId15" Type="http://schemas.openxmlformats.org/officeDocument/2006/relationships/hyperlink" Target="mailto:AGUS-SALIM@YAHOO.CO.ID" TargetMode="External"/><Relationship Id="rId10" Type="http://schemas.openxmlformats.org/officeDocument/2006/relationships/hyperlink" Target="mailto:ZULHENDRIKOTO@YAHOO.COM" TargetMode="External"/><Relationship Id="rId4" Type="http://schemas.openxmlformats.org/officeDocument/2006/relationships/hyperlink" Target="mailto:MIRZA_SUMANTRI@YAHOO.COM" TargetMode="External"/><Relationship Id="rId9" Type="http://schemas.openxmlformats.org/officeDocument/2006/relationships/hyperlink" Target="mailto:HIMAWANNUGRAHA@YAHOO.COM" TargetMode="External"/><Relationship Id="rId14" Type="http://schemas.openxmlformats.org/officeDocument/2006/relationships/hyperlink" Target="mailto:AZISPAHREJ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61"/>
  <sheetViews>
    <sheetView tabSelected="1" zoomScale="75" zoomScaleNormal="75" workbookViewId="0">
      <selection activeCell="O11" sqref="O1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 customWidth="1"/>
    <col min="15" max="15" width="24.28515625" style="1"/>
    <col min="16" max="16" width="12" style="1"/>
    <col min="17" max="17" width="9.7109375" style="1" customWidth="1"/>
    <col min="18" max="18" width="11.5703125" style="1"/>
    <col min="19" max="19" width="14.42578125" style="1"/>
    <col min="20" max="20" width="14.42578125" style="1" customWidth="1"/>
    <col min="21" max="21" width="28.28515625" style="1" customWidth="1"/>
    <col min="22" max="22" width="61.42578125" style="1"/>
    <col min="23" max="23" width="17.710937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8"/>
      <c r="M2" s="14" t="s">
        <v>29</v>
      </c>
      <c r="N2"/>
      <c r="O2" s="16" t="s">
        <v>69</v>
      </c>
      <c r="P2" s="18" t="s">
        <v>108</v>
      </c>
      <c r="Q2" s="6">
        <f>2016-VALUE(RIGHT(O2,4))</f>
        <v>27</v>
      </c>
      <c r="R2" t="str">
        <f>IF(Q2&lt;21,"&lt; 21",IF(Q2&lt;=30,"21 - 30",IF(Q2&lt;=40,"31 - 40",IF(Q2&lt;=50,"41 - 50","&gt; 50" ))))</f>
        <v>21 - 30</v>
      </c>
      <c r="S2" s="22" t="s">
        <v>28</v>
      </c>
      <c r="T2" s="20" t="s">
        <v>110</v>
      </c>
      <c r="U2" s="24" t="s">
        <v>112</v>
      </c>
      <c r="V2" s="26" t="s">
        <v>113</v>
      </c>
      <c r="W2" s="27" t="s">
        <v>114</v>
      </c>
      <c r="X2" s="12"/>
      <c r="Y2" s="13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8"/>
      <c r="M3" s="14" t="s">
        <v>30</v>
      </c>
      <c r="N3"/>
      <c r="O3" s="16" t="s">
        <v>70</v>
      </c>
      <c r="P3" s="18" t="s">
        <v>108</v>
      </c>
      <c r="Q3" s="6">
        <f t="shared" ref="Q3:Q66" si="0">2016-VALUE(RIGHT(O3,4))</f>
        <v>48</v>
      </c>
      <c r="R3" s="2" t="str">
        <f t="shared" ref="R3:R66" si="1">IF(Q3&lt;21,"&lt; 21",IF(Q3&lt;=30,"21 - 30",IF(Q3&lt;=40,"31 - 40",IF(Q3&lt;=50,"41 - 50","&gt; 50" ))))</f>
        <v>41 - 50</v>
      </c>
      <c r="S3" s="22" t="s">
        <v>28</v>
      </c>
      <c r="T3" s="20" t="s">
        <v>110</v>
      </c>
      <c r="U3" s="24" t="s">
        <v>112</v>
      </c>
      <c r="V3" s="26" t="s">
        <v>113</v>
      </c>
      <c r="W3" s="27" t="s">
        <v>115</v>
      </c>
      <c r="X3" s="12"/>
      <c r="Y3" s="13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8"/>
      <c r="M4" s="14" t="s">
        <v>31</v>
      </c>
      <c r="N4"/>
      <c r="O4" s="16" t="s">
        <v>71</v>
      </c>
      <c r="P4" s="18" t="s">
        <v>108</v>
      </c>
      <c r="Q4" s="6">
        <f t="shared" si="0"/>
        <v>15</v>
      </c>
      <c r="R4" s="2" t="str">
        <f t="shared" si="1"/>
        <v>&lt; 21</v>
      </c>
      <c r="S4" s="22" t="s">
        <v>653</v>
      </c>
      <c r="T4" s="20" t="s">
        <v>110</v>
      </c>
      <c r="U4" s="24" t="s">
        <v>112</v>
      </c>
      <c r="V4" s="26" t="s">
        <v>113</v>
      </c>
      <c r="W4" s="27" t="s">
        <v>116</v>
      </c>
      <c r="X4" s="12"/>
      <c r="Y4" s="13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8"/>
      <c r="M5" s="14" t="s">
        <v>32</v>
      </c>
      <c r="N5"/>
      <c r="O5" s="16" t="s">
        <v>72</v>
      </c>
      <c r="P5" s="18" t="s">
        <v>108</v>
      </c>
      <c r="Q5" s="6">
        <f t="shared" si="0"/>
        <v>35</v>
      </c>
      <c r="R5" s="2" t="str">
        <f t="shared" si="1"/>
        <v>31 - 40</v>
      </c>
      <c r="S5" s="22" t="s">
        <v>653</v>
      </c>
      <c r="T5" s="20" t="s">
        <v>110</v>
      </c>
      <c r="U5" s="24" t="s">
        <v>112</v>
      </c>
      <c r="V5" s="26" t="s">
        <v>113</v>
      </c>
      <c r="W5" s="27" t="s">
        <v>117</v>
      </c>
      <c r="X5" s="12"/>
      <c r="Y5" s="13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8"/>
      <c r="M6" s="14" t="s">
        <v>33</v>
      </c>
      <c r="N6"/>
      <c r="O6" s="16" t="s">
        <v>107</v>
      </c>
      <c r="P6" s="18" t="s">
        <v>108</v>
      </c>
      <c r="Q6" s="6">
        <f t="shared" si="0"/>
        <v>56</v>
      </c>
      <c r="R6" s="2" t="str">
        <f t="shared" si="1"/>
        <v>&gt; 50</v>
      </c>
      <c r="S6" s="22" t="s">
        <v>653</v>
      </c>
      <c r="T6" s="20" t="s">
        <v>110</v>
      </c>
      <c r="U6" s="24" t="s">
        <v>112</v>
      </c>
      <c r="V6" s="26" t="s">
        <v>113</v>
      </c>
      <c r="W6" s="27"/>
      <c r="X6" s="12"/>
      <c r="Y6" s="13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8"/>
      <c r="M7" s="14" t="s">
        <v>34</v>
      </c>
      <c r="N7"/>
      <c r="O7" s="16" t="s">
        <v>73</v>
      </c>
      <c r="P7" s="18" t="s">
        <v>108</v>
      </c>
      <c r="Q7" s="6">
        <f t="shared" si="0"/>
        <v>38</v>
      </c>
      <c r="R7" s="2" t="str">
        <f t="shared" si="1"/>
        <v>31 - 40</v>
      </c>
      <c r="S7" s="22" t="s">
        <v>28</v>
      </c>
      <c r="T7" s="20" t="s">
        <v>110</v>
      </c>
      <c r="U7" s="24" t="s">
        <v>112</v>
      </c>
      <c r="V7" s="26" t="s">
        <v>113</v>
      </c>
      <c r="W7" s="27" t="s">
        <v>118</v>
      </c>
      <c r="X7" s="12"/>
      <c r="Y7" s="13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8"/>
      <c r="M8" s="14" t="s">
        <v>35</v>
      </c>
      <c r="N8"/>
      <c r="O8" s="16" t="s">
        <v>74</v>
      </c>
      <c r="P8" s="18" t="s">
        <v>108</v>
      </c>
      <c r="Q8" s="6">
        <f t="shared" si="0"/>
        <v>41</v>
      </c>
      <c r="R8" s="2" t="str">
        <f t="shared" si="1"/>
        <v>41 - 50</v>
      </c>
      <c r="S8" s="22" t="s">
        <v>28</v>
      </c>
      <c r="T8" s="20" t="s">
        <v>110</v>
      </c>
      <c r="U8" s="24" t="s">
        <v>112</v>
      </c>
      <c r="V8" s="26" t="s">
        <v>113</v>
      </c>
      <c r="W8" s="27" t="s">
        <v>119</v>
      </c>
      <c r="X8" s="12"/>
      <c r="Y8" s="13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8"/>
      <c r="M9" s="14" t="s">
        <v>36</v>
      </c>
      <c r="N9"/>
      <c r="O9" s="16" t="s">
        <v>75</v>
      </c>
      <c r="P9" s="18" t="s">
        <v>108</v>
      </c>
      <c r="Q9" s="6">
        <f t="shared" si="0"/>
        <v>44</v>
      </c>
      <c r="R9" s="2" t="str">
        <f t="shared" si="1"/>
        <v>41 - 50</v>
      </c>
      <c r="S9" s="22" t="s">
        <v>28</v>
      </c>
      <c r="T9" s="20" t="s">
        <v>110</v>
      </c>
      <c r="U9" s="24" t="s">
        <v>112</v>
      </c>
      <c r="V9" s="26" t="s">
        <v>113</v>
      </c>
      <c r="W9" s="27" t="s">
        <v>120</v>
      </c>
      <c r="X9" s="12"/>
      <c r="Y9" s="13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8"/>
      <c r="M10" s="14" t="s">
        <v>37</v>
      </c>
      <c r="N10"/>
      <c r="O10" s="16" t="s">
        <v>656</v>
      </c>
      <c r="P10" s="18" t="s">
        <v>108</v>
      </c>
      <c r="Q10" s="6">
        <f t="shared" si="0"/>
        <v>41</v>
      </c>
      <c r="R10" s="2" t="str">
        <f t="shared" si="1"/>
        <v>41 - 50</v>
      </c>
      <c r="S10" s="22" t="s">
        <v>28</v>
      </c>
      <c r="T10" s="20" t="s">
        <v>110</v>
      </c>
      <c r="U10" s="24" t="s">
        <v>112</v>
      </c>
      <c r="V10" s="26" t="s">
        <v>113</v>
      </c>
      <c r="W10" s="27" t="s">
        <v>121</v>
      </c>
      <c r="X10" s="12"/>
      <c r="Y10" s="13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8"/>
      <c r="M11" s="14" t="s">
        <v>38</v>
      </c>
      <c r="N11"/>
      <c r="O11" s="16" t="s">
        <v>76</v>
      </c>
      <c r="P11" s="18" t="s">
        <v>108</v>
      </c>
      <c r="Q11" s="6">
        <f t="shared" si="0"/>
        <v>52</v>
      </c>
      <c r="R11" s="2" t="str">
        <f t="shared" si="1"/>
        <v>&gt; 50</v>
      </c>
      <c r="S11" s="22" t="s">
        <v>28</v>
      </c>
      <c r="T11" s="20" t="s">
        <v>110</v>
      </c>
      <c r="U11" s="24" t="s">
        <v>112</v>
      </c>
      <c r="V11" s="26" t="s">
        <v>113</v>
      </c>
      <c r="W11" s="27" t="s">
        <v>122</v>
      </c>
      <c r="X11" s="12"/>
      <c r="Y11" s="13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8"/>
      <c r="M12" s="14" t="s">
        <v>39</v>
      </c>
      <c r="N12"/>
      <c r="O12" s="16" t="s">
        <v>77</v>
      </c>
      <c r="P12" s="18" t="s">
        <v>108</v>
      </c>
      <c r="Q12" s="6">
        <f t="shared" si="0"/>
        <v>60</v>
      </c>
      <c r="R12" s="2" t="str">
        <f t="shared" si="1"/>
        <v>&gt; 50</v>
      </c>
      <c r="S12" s="22" t="s">
        <v>653</v>
      </c>
      <c r="T12" s="20" t="s">
        <v>110</v>
      </c>
      <c r="U12" s="24" t="s">
        <v>112</v>
      </c>
      <c r="V12" s="26" t="s">
        <v>113</v>
      </c>
      <c r="W12" s="27" t="s">
        <v>123</v>
      </c>
      <c r="X12" s="12"/>
      <c r="Y12" s="13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8"/>
      <c r="M13" s="14" t="s">
        <v>40</v>
      </c>
      <c r="N13"/>
      <c r="O13" s="16" t="s">
        <v>78</v>
      </c>
      <c r="P13" s="18" t="s">
        <v>108</v>
      </c>
      <c r="Q13" s="6">
        <f t="shared" si="0"/>
        <v>44</v>
      </c>
      <c r="R13" s="2" t="str">
        <f t="shared" si="1"/>
        <v>41 - 50</v>
      </c>
      <c r="S13" s="22" t="s">
        <v>653</v>
      </c>
      <c r="T13" s="20" t="s">
        <v>110</v>
      </c>
      <c r="U13" s="24" t="s">
        <v>112</v>
      </c>
      <c r="V13" s="26" t="s">
        <v>113</v>
      </c>
      <c r="W13" s="27" t="s">
        <v>124</v>
      </c>
      <c r="X13" s="12"/>
      <c r="Y13" s="13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8"/>
      <c r="M14" s="14" t="s">
        <v>41</v>
      </c>
      <c r="N14"/>
      <c r="O14" s="16" t="s">
        <v>79</v>
      </c>
      <c r="P14" s="18" t="s">
        <v>108</v>
      </c>
      <c r="Q14" s="6">
        <f t="shared" si="0"/>
        <v>44</v>
      </c>
      <c r="R14" s="2" t="str">
        <f t="shared" si="1"/>
        <v>41 - 50</v>
      </c>
      <c r="S14" s="22" t="s">
        <v>28</v>
      </c>
      <c r="T14" s="20" t="s">
        <v>110</v>
      </c>
      <c r="U14" s="24" t="s">
        <v>112</v>
      </c>
      <c r="V14" s="26" t="s">
        <v>113</v>
      </c>
      <c r="W14" s="27" t="s">
        <v>125</v>
      </c>
      <c r="X14" s="12"/>
      <c r="Y14" s="13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8"/>
      <c r="M15" s="14" t="s">
        <v>42</v>
      </c>
      <c r="N15"/>
      <c r="O15" s="16" t="s">
        <v>80</v>
      </c>
      <c r="P15" s="18" t="s">
        <v>108</v>
      </c>
      <c r="Q15" s="6">
        <f t="shared" si="0"/>
        <v>37</v>
      </c>
      <c r="R15" s="2" t="str">
        <f t="shared" si="1"/>
        <v>31 - 40</v>
      </c>
      <c r="S15" s="22" t="s">
        <v>28</v>
      </c>
      <c r="T15" s="20" t="s">
        <v>110</v>
      </c>
      <c r="U15" s="24" t="s">
        <v>112</v>
      </c>
      <c r="V15" s="26" t="s">
        <v>113</v>
      </c>
      <c r="W15" s="27" t="s">
        <v>126</v>
      </c>
      <c r="X15" s="12"/>
      <c r="Y15" s="13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8"/>
      <c r="M16" s="14" t="s">
        <v>43</v>
      </c>
      <c r="N16"/>
      <c r="O16" s="16" t="s">
        <v>81</v>
      </c>
      <c r="P16" s="18" t="s">
        <v>108</v>
      </c>
      <c r="Q16" s="6">
        <f t="shared" si="0"/>
        <v>56</v>
      </c>
      <c r="R16" s="2" t="str">
        <f t="shared" si="1"/>
        <v>&gt; 50</v>
      </c>
      <c r="S16" s="22" t="s">
        <v>653</v>
      </c>
      <c r="T16" s="20" t="s">
        <v>110</v>
      </c>
      <c r="U16" s="24" t="s">
        <v>112</v>
      </c>
      <c r="V16" s="26" t="s">
        <v>113</v>
      </c>
      <c r="W16" s="27" t="s">
        <v>127</v>
      </c>
      <c r="X16" s="12"/>
      <c r="Y16" s="13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8"/>
      <c r="M17" s="14" t="s">
        <v>44</v>
      </c>
      <c r="N17"/>
      <c r="O17" s="16" t="s">
        <v>82</v>
      </c>
      <c r="P17" s="18" t="s">
        <v>109</v>
      </c>
      <c r="Q17" s="6">
        <f t="shared" si="0"/>
        <v>46</v>
      </c>
      <c r="R17" s="2" t="str">
        <f t="shared" si="1"/>
        <v>41 - 50</v>
      </c>
      <c r="S17" s="22" t="s">
        <v>653</v>
      </c>
      <c r="T17" s="20" t="s">
        <v>110</v>
      </c>
      <c r="U17" s="24" t="s">
        <v>112</v>
      </c>
      <c r="V17" s="26" t="s">
        <v>113</v>
      </c>
      <c r="W17" s="27" t="s">
        <v>128</v>
      </c>
      <c r="X17" s="12"/>
      <c r="Y17" s="13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8"/>
      <c r="M18" s="14" t="s">
        <v>45</v>
      </c>
      <c r="N18"/>
      <c r="O18" s="16" t="s">
        <v>83</v>
      </c>
      <c r="P18" s="18" t="s">
        <v>108</v>
      </c>
      <c r="Q18" s="6">
        <f t="shared" si="0"/>
        <v>36</v>
      </c>
      <c r="R18" s="2" t="str">
        <f t="shared" si="1"/>
        <v>31 - 40</v>
      </c>
      <c r="S18" s="22" t="s">
        <v>111</v>
      </c>
      <c r="T18" s="20" t="s">
        <v>110</v>
      </c>
      <c r="U18" s="24" t="s">
        <v>112</v>
      </c>
      <c r="V18" s="26" t="s">
        <v>113</v>
      </c>
      <c r="W18" s="27" t="s">
        <v>129</v>
      </c>
      <c r="X18" s="12"/>
      <c r="Y18" s="13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8"/>
      <c r="M19" s="14" t="s">
        <v>46</v>
      </c>
      <c r="N19"/>
      <c r="O19" s="16" t="s">
        <v>84</v>
      </c>
      <c r="P19" s="18" t="s">
        <v>108</v>
      </c>
      <c r="Q19" s="6">
        <f t="shared" si="0"/>
        <v>57</v>
      </c>
      <c r="R19" s="2" t="str">
        <f t="shared" si="1"/>
        <v>&gt; 50</v>
      </c>
      <c r="S19" s="22" t="s">
        <v>653</v>
      </c>
      <c r="T19" s="20" t="s">
        <v>110</v>
      </c>
      <c r="U19" s="24" t="s">
        <v>112</v>
      </c>
      <c r="V19" s="26" t="s">
        <v>113</v>
      </c>
      <c r="W19" s="27" t="s">
        <v>130</v>
      </c>
      <c r="X19" s="12"/>
      <c r="Y19" s="13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8"/>
      <c r="M20" s="14" t="s">
        <v>47</v>
      </c>
      <c r="N20"/>
      <c r="O20" s="16" t="s">
        <v>85</v>
      </c>
      <c r="P20" s="18" t="s">
        <v>108</v>
      </c>
      <c r="Q20" s="6">
        <f t="shared" si="0"/>
        <v>47</v>
      </c>
      <c r="R20" s="2" t="str">
        <f t="shared" si="1"/>
        <v>41 - 50</v>
      </c>
      <c r="S20" s="22" t="s">
        <v>28</v>
      </c>
      <c r="T20" s="20" t="s">
        <v>110</v>
      </c>
      <c r="U20" s="24" t="s">
        <v>112</v>
      </c>
      <c r="V20" s="26" t="s">
        <v>113</v>
      </c>
      <c r="W20" s="27" t="s">
        <v>131</v>
      </c>
      <c r="X20" s="12"/>
      <c r="Y20" s="13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8"/>
      <c r="M21" s="14" t="s">
        <v>48</v>
      </c>
      <c r="N21"/>
      <c r="O21" s="16" t="s">
        <v>86</v>
      </c>
      <c r="P21" s="18" t="s">
        <v>109</v>
      </c>
      <c r="Q21" s="6">
        <f t="shared" si="0"/>
        <v>58</v>
      </c>
      <c r="R21" s="2" t="str">
        <f t="shared" si="1"/>
        <v>&gt; 50</v>
      </c>
      <c r="S21" s="22" t="s">
        <v>653</v>
      </c>
      <c r="T21" s="20" t="s">
        <v>110</v>
      </c>
      <c r="U21" s="24" t="s">
        <v>112</v>
      </c>
      <c r="V21" s="26" t="s">
        <v>113</v>
      </c>
      <c r="W21" s="27" t="s">
        <v>132</v>
      </c>
      <c r="X21" s="12"/>
      <c r="Y21" s="13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8"/>
      <c r="M22" s="14" t="s">
        <v>49</v>
      </c>
      <c r="N22"/>
      <c r="O22" s="16" t="s">
        <v>87</v>
      </c>
      <c r="P22" s="18" t="s">
        <v>108</v>
      </c>
      <c r="Q22" s="6">
        <f t="shared" si="0"/>
        <v>34</v>
      </c>
      <c r="R22" s="2" t="str">
        <f t="shared" si="1"/>
        <v>31 - 40</v>
      </c>
      <c r="S22" s="22" t="s">
        <v>653</v>
      </c>
      <c r="T22" s="20" t="s">
        <v>110</v>
      </c>
      <c r="U22" s="24" t="s">
        <v>112</v>
      </c>
      <c r="V22" s="26" t="s">
        <v>113</v>
      </c>
      <c r="W22" s="27" t="s">
        <v>133</v>
      </c>
      <c r="X22" s="12"/>
      <c r="Y22" s="13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8"/>
      <c r="M23" s="14" t="s">
        <v>50</v>
      </c>
      <c r="N23"/>
      <c r="O23" s="16" t="s">
        <v>88</v>
      </c>
      <c r="P23" s="18" t="s">
        <v>109</v>
      </c>
      <c r="Q23" s="6">
        <f t="shared" si="0"/>
        <v>50</v>
      </c>
      <c r="R23" s="2" t="str">
        <f t="shared" si="1"/>
        <v>41 - 50</v>
      </c>
      <c r="S23" s="22" t="s">
        <v>28</v>
      </c>
      <c r="T23" s="20" t="s">
        <v>110</v>
      </c>
      <c r="U23" s="24" t="s">
        <v>112</v>
      </c>
      <c r="V23" s="26" t="s">
        <v>113</v>
      </c>
      <c r="W23" s="27" t="s">
        <v>134</v>
      </c>
      <c r="X23" s="12"/>
      <c r="Y23" s="13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8"/>
      <c r="M24" s="14" t="s">
        <v>51</v>
      </c>
      <c r="N24"/>
      <c r="O24" s="16" t="s">
        <v>89</v>
      </c>
      <c r="P24" s="18" t="s">
        <v>109</v>
      </c>
      <c r="Q24" s="6">
        <f t="shared" si="0"/>
        <v>45</v>
      </c>
      <c r="R24" s="2" t="str">
        <f t="shared" si="1"/>
        <v>41 - 50</v>
      </c>
      <c r="S24" s="22" t="s">
        <v>111</v>
      </c>
      <c r="T24" s="20" t="s">
        <v>110</v>
      </c>
      <c r="U24" s="24" t="s">
        <v>112</v>
      </c>
      <c r="V24" s="26" t="s">
        <v>113</v>
      </c>
      <c r="W24" s="27" t="s">
        <v>135</v>
      </c>
      <c r="X24" s="12"/>
      <c r="Y24" s="13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8"/>
      <c r="M25" s="14" t="s">
        <v>52</v>
      </c>
      <c r="N25"/>
      <c r="O25" s="16" t="s">
        <v>90</v>
      </c>
      <c r="P25" s="18" t="s">
        <v>108</v>
      </c>
      <c r="Q25" s="6">
        <f t="shared" si="0"/>
        <v>66</v>
      </c>
      <c r="R25" s="2" t="str">
        <f t="shared" si="1"/>
        <v>&gt; 50</v>
      </c>
      <c r="S25" s="22" t="s">
        <v>111</v>
      </c>
      <c r="T25" s="20" t="s">
        <v>110</v>
      </c>
      <c r="U25" s="24" t="s">
        <v>112</v>
      </c>
      <c r="V25" s="26" t="s">
        <v>113</v>
      </c>
      <c r="W25" s="27" t="s">
        <v>136</v>
      </c>
      <c r="X25" s="12"/>
      <c r="Y25" s="13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8"/>
      <c r="M26" s="14" t="s">
        <v>53</v>
      </c>
      <c r="N26"/>
      <c r="O26" s="16" t="s">
        <v>91</v>
      </c>
      <c r="P26" s="18" t="s">
        <v>109</v>
      </c>
      <c r="Q26" s="6">
        <f t="shared" si="0"/>
        <v>1026</v>
      </c>
      <c r="R26" s="2" t="str">
        <f t="shared" si="1"/>
        <v>&gt; 50</v>
      </c>
      <c r="S26" s="22" t="s">
        <v>653</v>
      </c>
      <c r="T26" s="20" t="s">
        <v>110</v>
      </c>
      <c r="U26" s="24" t="s">
        <v>112</v>
      </c>
      <c r="V26" s="26" t="s">
        <v>113</v>
      </c>
      <c r="W26" s="27" t="s">
        <v>137</v>
      </c>
      <c r="X26" s="12"/>
      <c r="Y26" s="13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8"/>
      <c r="M27" s="14" t="s">
        <v>54</v>
      </c>
      <c r="N27"/>
      <c r="O27" s="16" t="s">
        <v>92</v>
      </c>
      <c r="P27" s="18" t="s">
        <v>108</v>
      </c>
      <c r="Q27" s="6">
        <f t="shared" si="0"/>
        <v>62</v>
      </c>
      <c r="R27" s="2" t="str">
        <f t="shared" si="1"/>
        <v>&gt; 50</v>
      </c>
      <c r="S27" s="22" t="s">
        <v>653</v>
      </c>
      <c r="T27" s="20" t="s">
        <v>110</v>
      </c>
      <c r="U27" s="24" t="s">
        <v>112</v>
      </c>
      <c r="V27" s="26" t="s">
        <v>113</v>
      </c>
      <c r="W27" s="27" t="s">
        <v>138</v>
      </c>
      <c r="X27" s="12"/>
      <c r="Y27" s="13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4" t="s">
        <v>55</v>
      </c>
      <c r="N28"/>
      <c r="O28" s="16" t="s">
        <v>93</v>
      </c>
      <c r="P28" s="18" t="s">
        <v>108</v>
      </c>
      <c r="Q28" s="6">
        <f t="shared" si="0"/>
        <v>36</v>
      </c>
      <c r="R28" s="2" t="str">
        <f t="shared" si="1"/>
        <v>31 - 40</v>
      </c>
      <c r="S28" s="22" t="s">
        <v>653</v>
      </c>
      <c r="T28" s="20" t="s">
        <v>110</v>
      </c>
      <c r="U28" s="24" t="s">
        <v>112</v>
      </c>
      <c r="V28" s="26" t="s">
        <v>113</v>
      </c>
      <c r="W28" s="27"/>
      <c r="X28" s="12"/>
      <c r="Y28" s="13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4" t="s">
        <v>56</v>
      </c>
      <c r="N29"/>
      <c r="O29" s="16" t="s">
        <v>94</v>
      </c>
      <c r="P29" s="18" t="s">
        <v>108</v>
      </c>
      <c r="Q29" s="6">
        <f t="shared" si="0"/>
        <v>36</v>
      </c>
      <c r="R29" s="2" t="str">
        <f t="shared" si="1"/>
        <v>31 - 40</v>
      </c>
      <c r="S29" s="22" t="s">
        <v>653</v>
      </c>
      <c r="T29" s="20" t="s">
        <v>110</v>
      </c>
      <c r="U29" s="24" t="s">
        <v>112</v>
      </c>
      <c r="V29" s="26" t="s">
        <v>113</v>
      </c>
      <c r="W29" s="27" t="s">
        <v>139</v>
      </c>
      <c r="X29" s="12"/>
      <c r="Y29" s="13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4" t="s">
        <v>57</v>
      </c>
      <c r="N30"/>
      <c r="O30" s="16" t="s">
        <v>95</v>
      </c>
      <c r="P30" s="18" t="s">
        <v>108</v>
      </c>
      <c r="Q30" s="6">
        <f t="shared" si="0"/>
        <v>30</v>
      </c>
      <c r="R30" s="2" t="str">
        <f t="shared" si="1"/>
        <v>21 - 30</v>
      </c>
      <c r="S30" s="22" t="s">
        <v>28</v>
      </c>
      <c r="T30" s="20" t="s">
        <v>110</v>
      </c>
      <c r="U30" s="24" t="s">
        <v>112</v>
      </c>
      <c r="V30" s="26" t="s">
        <v>113</v>
      </c>
      <c r="W30" s="27"/>
      <c r="X30" s="12"/>
      <c r="Y30" s="13"/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4" t="s">
        <v>58</v>
      </c>
      <c r="N31"/>
      <c r="O31" s="16" t="s">
        <v>96</v>
      </c>
      <c r="P31" s="18" t="s">
        <v>108</v>
      </c>
      <c r="Q31" s="6">
        <f t="shared" si="0"/>
        <v>54</v>
      </c>
      <c r="R31" s="2" t="str">
        <f t="shared" si="1"/>
        <v>&gt; 50</v>
      </c>
      <c r="S31" s="22" t="s">
        <v>653</v>
      </c>
      <c r="T31" s="20" t="s">
        <v>110</v>
      </c>
      <c r="U31" s="24" t="s">
        <v>112</v>
      </c>
      <c r="V31" s="26" t="s">
        <v>113</v>
      </c>
      <c r="W31" s="27" t="s">
        <v>140</v>
      </c>
      <c r="X31" s="12"/>
      <c r="Y31" s="13"/>
    </row>
    <row r="32" spans="1:25" ht="16.899999999999999" customHeight="1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8"/>
      <c r="M32" s="15" t="s">
        <v>59</v>
      </c>
      <c r="N32"/>
      <c r="O32" s="17" t="s">
        <v>97</v>
      </c>
      <c r="P32" s="19" t="s">
        <v>108</v>
      </c>
      <c r="Q32" s="6">
        <f t="shared" si="0"/>
        <v>63</v>
      </c>
      <c r="R32" s="2" t="str">
        <f t="shared" si="1"/>
        <v>&gt; 50</v>
      </c>
      <c r="S32" s="23" t="s">
        <v>111</v>
      </c>
      <c r="T32" s="21" t="s">
        <v>110</v>
      </c>
      <c r="U32" s="25" t="s">
        <v>112</v>
      </c>
      <c r="V32" s="29" t="s">
        <v>113</v>
      </c>
      <c r="W32" s="30" t="s">
        <v>141</v>
      </c>
      <c r="X32" s="12"/>
      <c r="Y32" s="13"/>
    </row>
    <row r="33" spans="1:25" ht="16.899999999999999" customHeight="1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8"/>
      <c r="M33" s="15" t="s">
        <v>60</v>
      </c>
      <c r="N33"/>
      <c r="O33" s="17" t="s">
        <v>106</v>
      </c>
      <c r="P33" s="19" t="s">
        <v>108</v>
      </c>
      <c r="Q33" s="6">
        <f t="shared" si="0"/>
        <v>32</v>
      </c>
      <c r="R33" s="2" t="str">
        <f t="shared" si="1"/>
        <v>31 - 40</v>
      </c>
      <c r="S33" s="23" t="s">
        <v>28</v>
      </c>
      <c r="T33" s="21" t="s">
        <v>110</v>
      </c>
      <c r="U33" s="25" t="s">
        <v>112</v>
      </c>
      <c r="V33" s="29" t="s">
        <v>113</v>
      </c>
      <c r="W33" s="30" t="s">
        <v>142</v>
      </c>
      <c r="X33" s="12"/>
      <c r="Y33" s="13"/>
    </row>
    <row r="34" spans="1:25" ht="16.899999999999999" customHeight="1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8"/>
      <c r="M34" s="15" t="s">
        <v>61</v>
      </c>
      <c r="N34"/>
      <c r="O34" s="17" t="s">
        <v>98</v>
      </c>
      <c r="P34" s="19" t="s">
        <v>108</v>
      </c>
      <c r="Q34" s="6">
        <f t="shared" si="0"/>
        <v>23</v>
      </c>
      <c r="R34" s="2" t="str">
        <f t="shared" si="1"/>
        <v>21 - 30</v>
      </c>
      <c r="S34" s="23" t="s">
        <v>28</v>
      </c>
      <c r="T34" s="21" t="s">
        <v>110</v>
      </c>
      <c r="U34" s="25" t="s">
        <v>112</v>
      </c>
      <c r="V34" s="29" t="s">
        <v>113</v>
      </c>
      <c r="W34" s="30" t="s">
        <v>143</v>
      </c>
      <c r="X34" s="12"/>
      <c r="Y34" s="13"/>
    </row>
    <row r="35" spans="1:25" ht="16.899999999999999" customHeight="1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8"/>
      <c r="M35" s="15" t="s">
        <v>62</v>
      </c>
      <c r="N35"/>
      <c r="O35" s="17" t="s">
        <v>99</v>
      </c>
      <c r="P35" s="19" t="s">
        <v>108</v>
      </c>
      <c r="Q35" s="6">
        <f t="shared" si="0"/>
        <v>46</v>
      </c>
      <c r="R35" s="2" t="str">
        <f t="shared" si="1"/>
        <v>41 - 50</v>
      </c>
      <c r="S35" s="23" t="s">
        <v>28</v>
      </c>
      <c r="T35" s="21" t="s">
        <v>110</v>
      </c>
      <c r="U35" s="25" t="s">
        <v>112</v>
      </c>
      <c r="V35" s="29" t="s">
        <v>113</v>
      </c>
      <c r="W35" s="30" t="s">
        <v>144</v>
      </c>
      <c r="X35" s="12"/>
      <c r="Y35" s="13"/>
    </row>
    <row r="36" spans="1:25" ht="16.899999999999999" customHeight="1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8"/>
      <c r="M36" s="15" t="s">
        <v>63</v>
      </c>
      <c r="N36"/>
      <c r="O36" s="17" t="s">
        <v>100</v>
      </c>
      <c r="P36" s="19" t="s">
        <v>108</v>
      </c>
      <c r="Q36" s="6">
        <f t="shared" si="0"/>
        <v>36</v>
      </c>
      <c r="R36" s="2" t="str">
        <f t="shared" si="1"/>
        <v>31 - 40</v>
      </c>
      <c r="S36" s="23" t="s">
        <v>653</v>
      </c>
      <c r="T36" s="21" t="s">
        <v>110</v>
      </c>
      <c r="U36" s="25" t="s">
        <v>112</v>
      </c>
      <c r="V36" s="29" t="s">
        <v>113</v>
      </c>
      <c r="W36" s="30" t="s">
        <v>145</v>
      </c>
      <c r="X36" s="12"/>
      <c r="Y36" s="13"/>
    </row>
    <row r="37" spans="1:25" ht="16.899999999999999" customHeight="1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8"/>
      <c r="M37" s="15" t="s">
        <v>64</v>
      </c>
      <c r="N37"/>
      <c r="O37" s="17" t="s">
        <v>101</v>
      </c>
      <c r="P37" s="19" t="s">
        <v>108</v>
      </c>
      <c r="Q37" s="6">
        <f t="shared" si="0"/>
        <v>45</v>
      </c>
      <c r="R37" s="2" t="str">
        <f t="shared" si="1"/>
        <v>41 - 50</v>
      </c>
      <c r="S37" s="23" t="s">
        <v>653</v>
      </c>
      <c r="T37" s="21" t="s">
        <v>110</v>
      </c>
      <c r="U37" s="25" t="s">
        <v>112</v>
      </c>
      <c r="V37" s="29" t="s">
        <v>113</v>
      </c>
      <c r="W37" s="30" t="s">
        <v>146</v>
      </c>
      <c r="X37" s="12"/>
      <c r="Y37" s="13"/>
    </row>
    <row r="38" spans="1:25" ht="16.899999999999999" customHeight="1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8"/>
      <c r="M38" s="15" t="s">
        <v>65</v>
      </c>
      <c r="N38"/>
      <c r="O38" s="17" t="s">
        <v>102</v>
      </c>
      <c r="P38" s="19" t="s">
        <v>108</v>
      </c>
      <c r="Q38" s="6">
        <f t="shared" si="0"/>
        <v>34</v>
      </c>
      <c r="R38" s="2" t="str">
        <f t="shared" si="1"/>
        <v>31 - 40</v>
      </c>
      <c r="S38" s="23" t="s">
        <v>28</v>
      </c>
      <c r="T38" s="21" t="s">
        <v>110</v>
      </c>
      <c r="U38" s="25" t="s">
        <v>112</v>
      </c>
      <c r="V38" s="29" t="s">
        <v>113</v>
      </c>
      <c r="W38" s="30" t="s">
        <v>147</v>
      </c>
      <c r="X38" s="12"/>
      <c r="Y38" s="13"/>
    </row>
    <row r="39" spans="1:25" ht="16.899999999999999" customHeight="1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8"/>
      <c r="M39" s="15" t="s">
        <v>66</v>
      </c>
      <c r="N39"/>
      <c r="O39" s="17" t="s">
        <v>103</v>
      </c>
      <c r="P39" s="19" t="s">
        <v>108</v>
      </c>
      <c r="Q39" s="6">
        <f t="shared" si="0"/>
        <v>26</v>
      </c>
      <c r="R39" s="2" t="str">
        <f t="shared" si="1"/>
        <v>21 - 30</v>
      </c>
      <c r="S39" s="23" t="s">
        <v>653</v>
      </c>
      <c r="T39" s="21" t="s">
        <v>110</v>
      </c>
      <c r="U39" s="25" t="s">
        <v>112</v>
      </c>
      <c r="V39" s="29" t="s">
        <v>113</v>
      </c>
      <c r="W39" s="30" t="s">
        <v>148</v>
      </c>
      <c r="X39" s="12"/>
      <c r="Y39" s="13"/>
    </row>
    <row r="40" spans="1:25" ht="16.899999999999999" customHeight="1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8"/>
      <c r="M40" s="15" t="s">
        <v>67</v>
      </c>
      <c r="N40"/>
      <c r="O40" s="17" t="s">
        <v>104</v>
      </c>
      <c r="P40" s="19" t="s">
        <v>108</v>
      </c>
      <c r="Q40" s="6">
        <f t="shared" si="0"/>
        <v>61</v>
      </c>
      <c r="R40" s="2" t="str">
        <f t="shared" si="1"/>
        <v>&gt; 50</v>
      </c>
      <c r="S40" s="23" t="s">
        <v>653</v>
      </c>
      <c r="T40" s="21" t="s">
        <v>110</v>
      </c>
      <c r="U40" s="25" t="s">
        <v>112</v>
      </c>
      <c r="V40" s="29" t="s">
        <v>113</v>
      </c>
      <c r="W40" s="30" t="s">
        <v>149</v>
      </c>
      <c r="X40" s="12"/>
      <c r="Y40" s="13"/>
    </row>
    <row r="41" spans="1:25" ht="16.899999999999999" customHeight="1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8"/>
      <c r="M41" s="15" t="s">
        <v>68</v>
      </c>
      <c r="N41"/>
      <c r="O41" s="17" t="s">
        <v>105</v>
      </c>
      <c r="P41" s="19" t="s">
        <v>108</v>
      </c>
      <c r="Q41" s="6">
        <f t="shared" si="0"/>
        <v>26</v>
      </c>
      <c r="R41" s="2" t="str">
        <f t="shared" si="1"/>
        <v>21 - 30</v>
      </c>
      <c r="S41" s="23" t="s">
        <v>28</v>
      </c>
      <c r="T41" s="21" t="s">
        <v>110</v>
      </c>
      <c r="U41" s="25" t="s">
        <v>112</v>
      </c>
      <c r="V41" s="29" t="s">
        <v>113</v>
      </c>
      <c r="W41" s="28"/>
      <c r="X41" s="12"/>
      <c r="Y41" s="13"/>
    </row>
    <row r="42" spans="1:25" ht="16.899999999999999" customHeight="1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8"/>
      <c r="M42" s="31" t="s">
        <v>150</v>
      </c>
      <c r="N42"/>
      <c r="O42" s="33" t="s">
        <v>188</v>
      </c>
      <c r="P42" s="37" t="s">
        <v>108</v>
      </c>
      <c r="Q42" s="6">
        <f t="shared" si="0"/>
        <v>43</v>
      </c>
      <c r="R42" s="2" t="str">
        <f t="shared" si="1"/>
        <v>41 - 50</v>
      </c>
      <c r="S42" s="44" t="s">
        <v>653</v>
      </c>
      <c r="T42" s="35" t="s">
        <v>110</v>
      </c>
      <c r="U42" s="46" t="s">
        <v>112</v>
      </c>
      <c r="V42" s="39" t="s">
        <v>228</v>
      </c>
      <c r="W42" s="40" t="s">
        <v>229</v>
      </c>
      <c r="X42" s="12"/>
      <c r="Y42" s="13"/>
    </row>
    <row r="43" spans="1:25" ht="16.899999999999999" customHeight="1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8"/>
      <c r="M43" s="31" t="s">
        <v>151</v>
      </c>
      <c r="N43"/>
      <c r="O43" s="16" t="s">
        <v>226</v>
      </c>
      <c r="P43" s="37" t="s">
        <v>108</v>
      </c>
      <c r="Q43" s="6">
        <f t="shared" si="0"/>
        <v>38</v>
      </c>
      <c r="R43" s="2" t="str">
        <f t="shared" si="1"/>
        <v>31 - 40</v>
      </c>
      <c r="S43" s="44" t="s">
        <v>653</v>
      </c>
      <c r="T43" s="35" t="s">
        <v>110</v>
      </c>
      <c r="U43" s="46" t="s">
        <v>112</v>
      </c>
      <c r="V43" s="39" t="s">
        <v>230</v>
      </c>
      <c r="W43" s="40" t="s">
        <v>231</v>
      </c>
      <c r="X43" s="12"/>
      <c r="Y43" s="13"/>
    </row>
    <row r="44" spans="1:25" ht="16.899999999999999" customHeight="1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8"/>
      <c r="M44" s="31" t="s">
        <v>152</v>
      </c>
      <c r="N44"/>
      <c r="O44" s="16" t="s">
        <v>227</v>
      </c>
      <c r="P44" s="37" t="s">
        <v>108</v>
      </c>
      <c r="Q44" s="6">
        <f t="shared" si="0"/>
        <v>39</v>
      </c>
      <c r="R44" s="2" t="str">
        <f t="shared" si="1"/>
        <v>31 - 40</v>
      </c>
      <c r="S44" s="44" t="s">
        <v>111</v>
      </c>
      <c r="T44" s="35" t="s">
        <v>110</v>
      </c>
      <c r="U44" s="46" t="s">
        <v>282</v>
      </c>
      <c r="V44" s="39" t="s">
        <v>230</v>
      </c>
      <c r="W44" s="40" t="s">
        <v>232</v>
      </c>
      <c r="X44" s="12"/>
      <c r="Y44" s="13"/>
    </row>
    <row r="45" spans="1:25" ht="16.899999999999999" customHeight="1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8"/>
      <c r="M45" s="31" t="s">
        <v>153</v>
      </c>
      <c r="N45"/>
      <c r="O45" s="33" t="s">
        <v>189</v>
      </c>
      <c r="P45" s="37" t="s">
        <v>108</v>
      </c>
      <c r="Q45" s="6">
        <f t="shared" si="0"/>
        <v>54</v>
      </c>
      <c r="R45" s="2" t="str">
        <f t="shared" si="1"/>
        <v>&gt; 50</v>
      </c>
      <c r="S45" s="44" t="s">
        <v>111</v>
      </c>
      <c r="T45" s="35" t="s">
        <v>110</v>
      </c>
      <c r="U45" s="46" t="s">
        <v>112</v>
      </c>
      <c r="V45" s="39" t="s">
        <v>230</v>
      </c>
      <c r="W45" s="40" t="s">
        <v>233</v>
      </c>
      <c r="X45" s="12"/>
      <c r="Y45" s="13"/>
    </row>
    <row r="46" spans="1:25" ht="16.899999999999999" customHeight="1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8"/>
      <c r="M46" s="31" t="s">
        <v>154</v>
      </c>
      <c r="N46"/>
      <c r="O46" s="33" t="s">
        <v>190</v>
      </c>
      <c r="P46" s="37" t="s">
        <v>108</v>
      </c>
      <c r="Q46" s="6">
        <f t="shared" si="0"/>
        <v>39</v>
      </c>
      <c r="R46" s="2" t="str">
        <f t="shared" si="1"/>
        <v>31 - 40</v>
      </c>
      <c r="S46" s="44" t="s">
        <v>653</v>
      </c>
      <c r="T46" s="35" t="s">
        <v>110</v>
      </c>
      <c r="U46" s="46" t="s">
        <v>283</v>
      </c>
      <c r="V46" s="39" t="s">
        <v>234</v>
      </c>
      <c r="W46" s="40" t="s">
        <v>235</v>
      </c>
      <c r="X46" s="12"/>
      <c r="Y46" s="13"/>
    </row>
    <row r="47" spans="1:25" ht="16.899999999999999" customHeight="1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9"/>
      <c r="M47" s="31" t="s">
        <v>155</v>
      </c>
      <c r="N47"/>
      <c r="O47" s="33" t="s">
        <v>191</v>
      </c>
      <c r="P47" s="37" t="s">
        <v>108</v>
      </c>
      <c r="Q47" s="6">
        <f t="shared" si="0"/>
        <v>55</v>
      </c>
      <c r="R47" s="2" t="str">
        <f t="shared" si="1"/>
        <v>&gt; 50</v>
      </c>
      <c r="S47" s="44" t="s">
        <v>653</v>
      </c>
      <c r="T47" s="35" t="s">
        <v>110</v>
      </c>
      <c r="U47" s="46" t="s">
        <v>112</v>
      </c>
      <c r="V47" s="39" t="s">
        <v>230</v>
      </c>
      <c r="W47" s="40" t="s">
        <v>236</v>
      </c>
      <c r="X47" s="12"/>
      <c r="Y47" s="13"/>
    </row>
    <row r="48" spans="1:25" ht="16.899999999999999" customHeight="1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8"/>
      <c r="M48" s="31" t="s">
        <v>156</v>
      </c>
      <c r="N48"/>
      <c r="O48" s="33" t="s">
        <v>192</v>
      </c>
      <c r="P48" s="37" t="s">
        <v>108</v>
      </c>
      <c r="Q48" s="6">
        <f t="shared" si="0"/>
        <v>39</v>
      </c>
      <c r="R48" s="2" t="str">
        <f t="shared" si="1"/>
        <v>31 - 40</v>
      </c>
      <c r="S48" s="44" t="s">
        <v>28</v>
      </c>
      <c r="T48" s="35" t="s">
        <v>110</v>
      </c>
      <c r="U48" s="46" t="s">
        <v>112</v>
      </c>
      <c r="V48" s="39" t="s">
        <v>237</v>
      </c>
      <c r="W48" s="40" t="s">
        <v>238</v>
      </c>
      <c r="X48" s="12"/>
      <c r="Y48" s="13"/>
    </row>
    <row r="49" spans="1:25" ht="16.899999999999999" customHeight="1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8"/>
      <c r="M49" s="31" t="s">
        <v>157</v>
      </c>
      <c r="N49"/>
      <c r="O49" s="33" t="s">
        <v>193</v>
      </c>
      <c r="P49" s="37" t="s">
        <v>108</v>
      </c>
      <c r="Q49" s="6">
        <f t="shared" si="0"/>
        <v>26</v>
      </c>
      <c r="R49" s="2" t="str">
        <f t="shared" si="1"/>
        <v>21 - 30</v>
      </c>
      <c r="S49" s="44" t="s">
        <v>28</v>
      </c>
      <c r="T49" s="35" t="s">
        <v>110</v>
      </c>
      <c r="U49" s="46" t="s">
        <v>112</v>
      </c>
      <c r="V49" s="39" t="s">
        <v>239</v>
      </c>
      <c r="W49" s="40" t="s">
        <v>240</v>
      </c>
      <c r="X49" s="12"/>
      <c r="Y49" s="13"/>
    </row>
    <row r="50" spans="1:25" ht="16.899999999999999" customHeight="1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8"/>
      <c r="M50" s="31" t="s">
        <v>154</v>
      </c>
      <c r="N50"/>
      <c r="O50" s="33" t="s">
        <v>194</v>
      </c>
      <c r="P50" s="37" t="s">
        <v>108</v>
      </c>
      <c r="Q50" s="6">
        <f t="shared" si="0"/>
        <v>22</v>
      </c>
      <c r="R50" s="2" t="str">
        <f t="shared" si="1"/>
        <v>21 - 30</v>
      </c>
      <c r="S50" s="44" t="s">
        <v>653</v>
      </c>
      <c r="T50" s="35" t="s">
        <v>110</v>
      </c>
      <c r="U50" s="46" t="s">
        <v>112</v>
      </c>
      <c r="V50" s="39" t="s">
        <v>237</v>
      </c>
      <c r="W50" s="40"/>
      <c r="X50" s="12"/>
      <c r="Y50" s="13"/>
    </row>
    <row r="51" spans="1:25" ht="16.899999999999999" customHeight="1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8"/>
      <c r="M51" s="31" t="s">
        <v>158</v>
      </c>
      <c r="N51"/>
      <c r="O51" s="33" t="s">
        <v>195</v>
      </c>
      <c r="P51" s="37" t="s">
        <v>108</v>
      </c>
      <c r="Q51" s="6">
        <f t="shared" si="0"/>
        <v>27</v>
      </c>
      <c r="R51" s="2" t="str">
        <f t="shared" si="1"/>
        <v>21 - 30</v>
      </c>
      <c r="S51" s="44" t="s">
        <v>28</v>
      </c>
      <c r="T51" s="35" t="s">
        <v>110</v>
      </c>
      <c r="U51" s="46" t="s">
        <v>112</v>
      </c>
      <c r="V51" s="39" t="s">
        <v>237</v>
      </c>
      <c r="W51" s="40" t="s">
        <v>241</v>
      </c>
      <c r="X51" s="12"/>
      <c r="Y51" s="13"/>
    </row>
    <row r="52" spans="1:25" ht="16.899999999999999" customHeight="1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8"/>
      <c r="M52" s="31" t="s">
        <v>159</v>
      </c>
      <c r="N52"/>
      <c r="O52" s="33" t="s">
        <v>196</v>
      </c>
      <c r="P52" s="37" t="s">
        <v>108</v>
      </c>
      <c r="Q52" s="6">
        <f t="shared" si="0"/>
        <v>37</v>
      </c>
      <c r="R52" s="2" t="str">
        <f t="shared" si="1"/>
        <v>31 - 40</v>
      </c>
      <c r="S52" s="44" t="s">
        <v>28</v>
      </c>
      <c r="T52" s="35" t="s">
        <v>110</v>
      </c>
      <c r="U52" s="46" t="s">
        <v>112</v>
      </c>
      <c r="V52" s="39" t="s">
        <v>237</v>
      </c>
      <c r="W52" s="40" t="s">
        <v>242</v>
      </c>
      <c r="X52" s="12"/>
      <c r="Y52" s="13"/>
    </row>
    <row r="53" spans="1:25" ht="16.899999999999999" customHeight="1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8"/>
      <c r="M53" s="31" t="s">
        <v>160</v>
      </c>
      <c r="N53"/>
      <c r="O53" s="33" t="s">
        <v>197</v>
      </c>
      <c r="P53" s="37" t="s">
        <v>108</v>
      </c>
      <c r="Q53" s="6">
        <f t="shared" si="0"/>
        <v>60</v>
      </c>
      <c r="R53" s="2" t="str">
        <f t="shared" si="1"/>
        <v>&gt; 50</v>
      </c>
      <c r="S53" s="44" t="s">
        <v>653</v>
      </c>
      <c r="T53" s="35" t="s">
        <v>110</v>
      </c>
      <c r="U53" s="46" t="s">
        <v>112</v>
      </c>
      <c r="V53" s="39" t="s">
        <v>237</v>
      </c>
      <c r="W53" s="40" t="s">
        <v>243</v>
      </c>
      <c r="X53" s="12"/>
      <c r="Y53" s="13"/>
    </row>
    <row r="54" spans="1:25" ht="16.899999999999999" customHeight="1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8"/>
      <c r="M54" s="31" t="s">
        <v>161</v>
      </c>
      <c r="N54"/>
      <c r="O54" s="33" t="s">
        <v>198</v>
      </c>
      <c r="P54" s="37" t="s">
        <v>108</v>
      </c>
      <c r="Q54" s="6">
        <f t="shared" si="0"/>
        <v>49</v>
      </c>
      <c r="R54" s="2" t="str">
        <f t="shared" si="1"/>
        <v>41 - 50</v>
      </c>
      <c r="S54" s="44" t="s">
        <v>111</v>
      </c>
      <c r="T54" s="35" t="s">
        <v>110</v>
      </c>
      <c r="U54" s="46" t="s">
        <v>112</v>
      </c>
      <c r="V54" s="39" t="s">
        <v>244</v>
      </c>
      <c r="W54" s="40" t="s">
        <v>245</v>
      </c>
      <c r="X54" s="12"/>
      <c r="Y54" s="13"/>
    </row>
    <row r="55" spans="1:25" ht="16.899999999999999" customHeight="1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8"/>
      <c r="M55" s="31" t="s">
        <v>162</v>
      </c>
      <c r="N55"/>
      <c r="O55" s="33" t="s">
        <v>199</v>
      </c>
      <c r="P55" s="37" t="s">
        <v>108</v>
      </c>
      <c r="Q55" s="6">
        <f t="shared" si="0"/>
        <v>51</v>
      </c>
      <c r="R55" s="2" t="str">
        <f t="shared" si="1"/>
        <v>&gt; 50</v>
      </c>
      <c r="S55" s="44" t="s">
        <v>28</v>
      </c>
      <c r="T55" s="35" t="s">
        <v>110</v>
      </c>
      <c r="U55" s="46" t="s">
        <v>112</v>
      </c>
      <c r="V55" s="39" t="s">
        <v>246</v>
      </c>
      <c r="W55" s="40" t="s">
        <v>247</v>
      </c>
      <c r="X55" s="12"/>
      <c r="Y55" s="13"/>
    </row>
    <row r="56" spans="1:25" ht="16.899999999999999" customHeight="1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8"/>
      <c r="M56" s="31" t="s">
        <v>163</v>
      </c>
      <c r="N56"/>
      <c r="O56" s="33" t="s">
        <v>200</v>
      </c>
      <c r="P56" s="37" t="s">
        <v>108</v>
      </c>
      <c r="Q56" s="6">
        <f t="shared" si="0"/>
        <v>56</v>
      </c>
      <c r="R56" s="2" t="str">
        <f t="shared" si="1"/>
        <v>&gt; 50</v>
      </c>
      <c r="S56" s="44" t="s">
        <v>28</v>
      </c>
      <c r="T56" s="35" t="s">
        <v>110</v>
      </c>
      <c r="U56" s="46" t="s">
        <v>112</v>
      </c>
      <c r="V56" s="39" t="s">
        <v>248</v>
      </c>
      <c r="W56" s="40" t="s">
        <v>249</v>
      </c>
      <c r="X56" s="12"/>
      <c r="Y56" s="13"/>
    </row>
    <row r="57" spans="1:25" ht="16.899999999999999" customHeight="1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8"/>
      <c r="M57" s="31" t="s">
        <v>164</v>
      </c>
      <c r="N57"/>
      <c r="O57" s="33" t="s">
        <v>201</v>
      </c>
      <c r="P57" s="37" t="s">
        <v>108</v>
      </c>
      <c r="Q57" s="6">
        <f t="shared" si="0"/>
        <v>43</v>
      </c>
      <c r="R57" s="2" t="str">
        <f t="shared" si="1"/>
        <v>41 - 50</v>
      </c>
      <c r="S57" s="44" t="s">
        <v>28</v>
      </c>
      <c r="T57" s="35" t="s">
        <v>110</v>
      </c>
      <c r="U57" s="46" t="s">
        <v>112</v>
      </c>
      <c r="V57" s="39" t="s">
        <v>250</v>
      </c>
      <c r="W57" s="40" t="s">
        <v>251</v>
      </c>
      <c r="X57" s="12"/>
      <c r="Y57" s="13"/>
    </row>
    <row r="58" spans="1:25" ht="16.899999999999999" customHeight="1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8"/>
      <c r="M58" s="31" t="s">
        <v>165</v>
      </c>
      <c r="N58"/>
      <c r="O58" s="33" t="s">
        <v>202</v>
      </c>
      <c r="P58" s="37" t="s">
        <v>108</v>
      </c>
      <c r="Q58" s="6">
        <f t="shared" si="0"/>
        <v>60</v>
      </c>
      <c r="R58" s="2" t="str">
        <f t="shared" si="1"/>
        <v>&gt; 50</v>
      </c>
      <c r="S58" s="44" t="s">
        <v>111</v>
      </c>
      <c r="T58" s="35" t="s">
        <v>110</v>
      </c>
      <c r="U58" s="46" t="s">
        <v>112</v>
      </c>
      <c r="V58" s="39" t="s">
        <v>252</v>
      </c>
      <c r="W58" s="40" t="s">
        <v>253</v>
      </c>
      <c r="X58" s="12"/>
      <c r="Y58" s="13"/>
    </row>
    <row r="59" spans="1:25" ht="16.899999999999999" customHeight="1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8"/>
      <c r="M59" s="31" t="s">
        <v>166</v>
      </c>
      <c r="N59"/>
      <c r="O59" s="33" t="s">
        <v>203</v>
      </c>
      <c r="P59" s="37" t="s">
        <v>108</v>
      </c>
      <c r="Q59" s="6">
        <f t="shared" si="0"/>
        <v>265</v>
      </c>
      <c r="R59" s="2" t="str">
        <f t="shared" si="1"/>
        <v>&gt; 50</v>
      </c>
      <c r="S59" s="44" t="s">
        <v>653</v>
      </c>
      <c r="T59" s="35" t="s">
        <v>110</v>
      </c>
      <c r="U59" s="46" t="s">
        <v>112</v>
      </c>
      <c r="V59" s="39" t="s">
        <v>254</v>
      </c>
      <c r="W59" s="40" t="s">
        <v>255</v>
      </c>
      <c r="X59" s="12"/>
      <c r="Y59" s="13"/>
    </row>
    <row r="60" spans="1:25" ht="16.899999999999999" customHeight="1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8"/>
      <c r="M60" s="31" t="s">
        <v>167</v>
      </c>
      <c r="N60"/>
      <c r="O60" s="33" t="s">
        <v>204</v>
      </c>
      <c r="P60" s="37" t="s">
        <v>108</v>
      </c>
      <c r="Q60" s="6">
        <f t="shared" si="0"/>
        <v>22</v>
      </c>
      <c r="R60" s="2" t="str">
        <f t="shared" si="1"/>
        <v>21 - 30</v>
      </c>
      <c r="S60" s="44" t="s">
        <v>28</v>
      </c>
      <c r="T60" s="35" t="s">
        <v>110</v>
      </c>
      <c r="U60" s="46" t="s">
        <v>112</v>
      </c>
      <c r="V60" s="39" t="s">
        <v>256</v>
      </c>
      <c r="W60" s="40" t="s">
        <v>257</v>
      </c>
      <c r="X60" s="12"/>
      <c r="Y60" s="13"/>
    </row>
    <row r="61" spans="1:25" ht="16.899999999999999" customHeight="1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8"/>
      <c r="M61" s="31" t="s">
        <v>45</v>
      </c>
      <c r="N61"/>
      <c r="O61" s="33" t="s">
        <v>205</v>
      </c>
      <c r="P61" s="37" t="s">
        <v>108</v>
      </c>
      <c r="Q61" s="6">
        <f t="shared" si="0"/>
        <v>56</v>
      </c>
      <c r="R61" s="2" t="str">
        <f t="shared" si="1"/>
        <v>&gt; 50</v>
      </c>
      <c r="S61" s="44" t="s">
        <v>28</v>
      </c>
      <c r="T61" s="35" t="s">
        <v>110</v>
      </c>
      <c r="U61" s="46" t="s">
        <v>112</v>
      </c>
      <c r="V61" s="39" t="s">
        <v>258</v>
      </c>
      <c r="W61" s="40" t="s">
        <v>259</v>
      </c>
      <c r="X61" s="12"/>
      <c r="Y61" s="13"/>
    </row>
    <row r="62" spans="1:25" ht="16.899999999999999" customHeight="1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8"/>
      <c r="M62" s="31" t="s">
        <v>168</v>
      </c>
      <c r="O62" s="33" t="s">
        <v>206</v>
      </c>
      <c r="P62" s="37" t="s">
        <v>108</v>
      </c>
      <c r="Q62" s="6">
        <f t="shared" si="0"/>
        <v>53</v>
      </c>
      <c r="R62" s="2" t="str">
        <f t="shared" si="1"/>
        <v>&gt; 50</v>
      </c>
      <c r="S62" s="44" t="s">
        <v>653</v>
      </c>
      <c r="T62" s="35" t="s">
        <v>110</v>
      </c>
      <c r="U62" s="46" t="s">
        <v>112</v>
      </c>
      <c r="V62" s="39" t="s">
        <v>258</v>
      </c>
      <c r="W62" s="40" t="s">
        <v>260</v>
      </c>
      <c r="X62" s="12"/>
      <c r="Y62" s="13"/>
    </row>
    <row r="63" spans="1:25" ht="16.899999999999999" customHeight="1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8"/>
      <c r="M63" s="31" t="s">
        <v>169</v>
      </c>
      <c r="O63" s="33" t="s">
        <v>207</v>
      </c>
      <c r="P63" s="37" t="s">
        <v>108</v>
      </c>
      <c r="Q63" s="6">
        <f t="shared" si="0"/>
        <v>22</v>
      </c>
      <c r="R63" s="2" t="str">
        <f t="shared" si="1"/>
        <v>21 - 30</v>
      </c>
      <c r="S63" s="44" t="s">
        <v>28</v>
      </c>
      <c r="T63" s="35" t="s">
        <v>110</v>
      </c>
      <c r="U63" s="46" t="s">
        <v>112</v>
      </c>
      <c r="V63" s="39" t="s">
        <v>258</v>
      </c>
      <c r="W63" s="40" t="s">
        <v>261</v>
      </c>
      <c r="X63" s="12"/>
      <c r="Y63" s="13"/>
    </row>
    <row r="64" spans="1:25" ht="16.899999999999999" customHeight="1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8"/>
      <c r="M64" s="31" t="s">
        <v>170</v>
      </c>
      <c r="O64" s="33" t="s">
        <v>208</v>
      </c>
      <c r="P64" s="37" t="s">
        <v>108</v>
      </c>
      <c r="Q64" s="6">
        <f t="shared" si="0"/>
        <v>52</v>
      </c>
      <c r="R64" s="2" t="str">
        <f t="shared" si="1"/>
        <v>&gt; 50</v>
      </c>
      <c r="S64" s="44" t="s">
        <v>653</v>
      </c>
      <c r="T64" s="35" t="s">
        <v>110</v>
      </c>
      <c r="U64" s="46" t="s">
        <v>112</v>
      </c>
      <c r="V64" s="39" t="s">
        <v>258</v>
      </c>
      <c r="W64" s="40" t="s">
        <v>262</v>
      </c>
      <c r="X64" s="12"/>
      <c r="Y64" s="13"/>
    </row>
    <row r="65" spans="3:25" ht="16.899999999999999" customHeight="1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8"/>
      <c r="M65" s="31" t="s">
        <v>171</v>
      </c>
      <c r="O65" s="33" t="s">
        <v>209</v>
      </c>
      <c r="P65" s="37" t="s">
        <v>108</v>
      </c>
      <c r="Q65" s="6">
        <f t="shared" si="0"/>
        <v>54</v>
      </c>
      <c r="R65" s="2" t="str">
        <f t="shared" si="1"/>
        <v>&gt; 50</v>
      </c>
      <c r="S65" s="44" t="s">
        <v>28</v>
      </c>
      <c r="T65" s="35" t="s">
        <v>110</v>
      </c>
      <c r="U65" s="46" t="s">
        <v>112</v>
      </c>
      <c r="V65" s="39" t="s">
        <v>258</v>
      </c>
      <c r="W65" s="40" t="s">
        <v>263</v>
      </c>
      <c r="X65" s="12"/>
      <c r="Y65" s="13"/>
    </row>
    <row r="66" spans="3:25" ht="16.899999999999999" customHeight="1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8"/>
      <c r="M66" s="31" t="s">
        <v>172</v>
      </c>
      <c r="O66" s="33" t="s">
        <v>210</v>
      </c>
      <c r="P66" s="37" t="s">
        <v>108</v>
      </c>
      <c r="Q66" s="6">
        <f t="shared" si="0"/>
        <v>55</v>
      </c>
      <c r="R66" s="2" t="str">
        <f t="shared" si="1"/>
        <v>&gt; 50</v>
      </c>
      <c r="S66" s="44" t="s">
        <v>28</v>
      </c>
      <c r="T66" s="35" t="s">
        <v>110</v>
      </c>
      <c r="U66" s="46" t="s">
        <v>112</v>
      </c>
      <c r="V66" s="39" t="s">
        <v>258</v>
      </c>
      <c r="W66" s="40" t="s">
        <v>264</v>
      </c>
      <c r="X66" s="12"/>
      <c r="Y66" s="13"/>
    </row>
    <row r="67" spans="3:25" ht="16.899999999999999" customHeight="1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8"/>
      <c r="M67" s="31" t="s">
        <v>173</v>
      </c>
      <c r="O67" s="33" t="s">
        <v>211</v>
      </c>
      <c r="P67" s="37" t="s">
        <v>108</v>
      </c>
      <c r="Q67" s="6">
        <f t="shared" ref="Q67:Q81" si="2">2016-VALUE(RIGHT(O67,4))</f>
        <v>54</v>
      </c>
      <c r="R67" s="2" t="str">
        <f t="shared" ref="R67:R81" si="3">IF(Q67&lt;21,"&lt; 21",IF(Q67&lt;=30,"21 - 30",IF(Q67&lt;=40,"31 - 40",IF(Q67&lt;=50,"41 - 50","&gt; 50" ))))</f>
        <v>&gt; 50</v>
      </c>
      <c r="S67" s="44" t="s">
        <v>28</v>
      </c>
      <c r="T67" s="35" t="s">
        <v>110</v>
      </c>
      <c r="U67" s="46" t="s">
        <v>112</v>
      </c>
      <c r="V67" s="39" t="s">
        <v>258</v>
      </c>
      <c r="W67" s="40" t="s">
        <v>265</v>
      </c>
      <c r="X67" s="12"/>
      <c r="Y67" s="13"/>
    </row>
    <row r="68" spans="3:25" ht="16.899999999999999" customHeight="1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8"/>
      <c r="M68" s="31" t="s">
        <v>174</v>
      </c>
      <c r="O68" s="33" t="s">
        <v>212</v>
      </c>
      <c r="P68" s="37" t="s">
        <v>108</v>
      </c>
      <c r="Q68" s="6">
        <f t="shared" si="2"/>
        <v>54</v>
      </c>
      <c r="R68" s="2" t="str">
        <f t="shared" si="3"/>
        <v>&gt; 50</v>
      </c>
      <c r="S68" s="44" t="s">
        <v>28</v>
      </c>
      <c r="T68" s="35" t="s">
        <v>110</v>
      </c>
      <c r="U68" s="46" t="s">
        <v>112</v>
      </c>
      <c r="V68" s="39" t="s">
        <v>258</v>
      </c>
      <c r="W68" s="40" t="s">
        <v>266</v>
      </c>
      <c r="X68" s="12"/>
      <c r="Y68" s="13"/>
    </row>
    <row r="69" spans="3:25" ht="16.899999999999999" customHeight="1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8"/>
      <c r="M69" s="31" t="s">
        <v>175</v>
      </c>
      <c r="O69" s="33" t="s">
        <v>213</v>
      </c>
      <c r="P69" s="37" t="s">
        <v>108</v>
      </c>
      <c r="Q69" s="6">
        <f t="shared" si="2"/>
        <v>52</v>
      </c>
      <c r="R69" s="2" t="str">
        <f t="shared" si="3"/>
        <v>&gt; 50</v>
      </c>
      <c r="S69" s="44" t="s">
        <v>28</v>
      </c>
      <c r="T69" s="35" t="s">
        <v>110</v>
      </c>
      <c r="U69" s="46" t="s">
        <v>112</v>
      </c>
      <c r="V69" s="39" t="s">
        <v>258</v>
      </c>
      <c r="W69" s="40" t="s">
        <v>267</v>
      </c>
      <c r="X69" s="12"/>
      <c r="Y69" s="13"/>
    </row>
    <row r="70" spans="3:25" ht="16.899999999999999" customHeight="1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8"/>
      <c r="M70" s="31" t="s">
        <v>176</v>
      </c>
      <c r="O70" s="33" t="s">
        <v>214</v>
      </c>
      <c r="P70" s="37" t="s">
        <v>108</v>
      </c>
      <c r="Q70" s="6">
        <f t="shared" si="2"/>
        <v>56</v>
      </c>
      <c r="R70" s="2" t="str">
        <f t="shared" si="3"/>
        <v>&gt; 50</v>
      </c>
      <c r="S70" s="44" t="s">
        <v>28</v>
      </c>
      <c r="T70" s="35" t="s">
        <v>110</v>
      </c>
      <c r="U70" s="46" t="s">
        <v>112</v>
      </c>
      <c r="V70" s="39" t="s">
        <v>258</v>
      </c>
      <c r="W70" s="40" t="s">
        <v>268</v>
      </c>
      <c r="X70" s="12"/>
      <c r="Y70" s="13"/>
    </row>
    <row r="71" spans="3:25" ht="16.899999999999999" customHeight="1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8"/>
      <c r="M71" s="31" t="s">
        <v>177</v>
      </c>
      <c r="O71" s="33" t="s">
        <v>215</v>
      </c>
      <c r="P71" s="37" t="s">
        <v>108</v>
      </c>
      <c r="Q71" s="6">
        <f t="shared" si="2"/>
        <v>53</v>
      </c>
      <c r="R71" s="2" t="str">
        <f t="shared" si="3"/>
        <v>&gt; 50</v>
      </c>
      <c r="S71" s="44" t="s">
        <v>28</v>
      </c>
      <c r="T71" s="35" t="s">
        <v>110</v>
      </c>
      <c r="U71" s="46" t="s">
        <v>112</v>
      </c>
      <c r="V71" s="39" t="s">
        <v>258</v>
      </c>
      <c r="W71" s="40" t="s">
        <v>269</v>
      </c>
      <c r="X71" s="12"/>
      <c r="Y71" s="13"/>
    </row>
    <row r="72" spans="3:25" ht="16.899999999999999" customHeight="1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8"/>
      <c r="M72" s="32" t="s">
        <v>178</v>
      </c>
      <c r="O72" s="34" t="s">
        <v>216</v>
      </c>
      <c r="P72" s="38" t="s">
        <v>109</v>
      </c>
      <c r="Q72" s="6">
        <f t="shared" si="2"/>
        <v>28</v>
      </c>
      <c r="R72" s="2" t="str">
        <f t="shared" si="3"/>
        <v>21 - 30</v>
      </c>
      <c r="S72" s="45" t="s">
        <v>28</v>
      </c>
      <c r="T72" s="36" t="s">
        <v>110</v>
      </c>
      <c r="U72" s="47" t="s">
        <v>112</v>
      </c>
      <c r="V72" s="41" t="s">
        <v>258</v>
      </c>
      <c r="W72" s="42" t="s">
        <v>270</v>
      </c>
      <c r="X72" s="12"/>
      <c r="Y72" s="13"/>
    </row>
    <row r="73" spans="3:25" ht="16.899999999999999" customHeight="1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8"/>
      <c r="M73" s="32" t="s">
        <v>179</v>
      </c>
      <c r="O73" s="34" t="s">
        <v>217</v>
      </c>
      <c r="P73" s="38" t="s">
        <v>109</v>
      </c>
      <c r="Q73" s="6">
        <f t="shared" si="2"/>
        <v>40</v>
      </c>
      <c r="R73" s="2" t="str">
        <f t="shared" si="3"/>
        <v>31 - 40</v>
      </c>
      <c r="S73" s="44" t="s">
        <v>28</v>
      </c>
      <c r="T73" s="36" t="s">
        <v>110</v>
      </c>
      <c r="U73" s="46" t="s">
        <v>112</v>
      </c>
      <c r="V73" s="39" t="s">
        <v>258</v>
      </c>
      <c r="W73" s="42" t="s">
        <v>271</v>
      </c>
      <c r="X73" s="12"/>
      <c r="Y73" s="13"/>
    </row>
    <row r="74" spans="3:25" ht="16.899999999999999" customHeight="1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8"/>
      <c r="M74" s="32" t="s">
        <v>180</v>
      </c>
      <c r="O74" s="34" t="s">
        <v>218</v>
      </c>
      <c r="P74" s="38" t="s">
        <v>108</v>
      </c>
      <c r="Q74" s="6">
        <f t="shared" si="2"/>
        <v>25</v>
      </c>
      <c r="R74" s="2" t="str">
        <f t="shared" si="3"/>
        <v>21 - 30</v>
      </c>
      <c r="S74" s="44" t="s">
        <v>28</v>
      </c>
      <c r="T74" s="35" t="s">
        <v>110</v>
      </c>
      <c r="U74" s="46" t="s">
        <v>112</v>
      </c>
      <c r="V74" s="39" t="s">
        <v>258</v>
      </c>
      <c r="W74" s="42" t="s">
        <v>272</v>
      </c>
      <c r="X74" s="12"/>
      <c r="Y74" s="13"/>
    </row>
    <row r="75" spans="3:25" ht="16.899999999999999" customHeight="1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8"/>
      <c r="M75" s="32" t="s">
        <v>181</v>
      </c>
      <c r="O75" s="34" t="s">
        <v>219</v>
      </c>
      <c r="P75" s="38" t="s">
        <v>108</v>
      </c>
      <c r="Q75" s="6">
        <f t="shared" si="2"/>
        <v>54</v>
      </c>
      <c r="R75" s="2" t="str">
        <f t="shared" si="3"/>
        <v>&gt; 50</v>
      </c>
      <c r="S75" s="45" t="s">
        <v>28</v>
      </c>
      <c r="T75" s="36" t="s">
        <v>110</v>
      </c>
      <c r="U75" s="47" t="s">
        <v>112</v>
      </c>
      <c r="V75" s="41" t="s">
        <v>258</v>
      </c>
      <c r="W75" s="42" t="s">
        <v>273</v>
      </c>
      <c r="X75" s="12"/>
      <c r="Y75" s="13"/>
    </row>
    <row r="76" spans="3:25" ht="16.899999999999999" customHeight="1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8"/>
      <c r="M76" s="32" t="s">
        <v>182</v>
      </c>
      <c r="O76" s="34" t="s">
        <v>220</v>
      </c>
      <c r="P76" s="38" t="s">
        <v>108</v>
      </c>
      <c r="Q76" s="6">
        <f t="shared" si="2"/>
        <v>50</v>
      </c>
      <c r="R76" s="2" t="str">
        <f t="shared" si="3"/>
        <v>41 - 50</v>
      </c>
      <c r="S76" s="44" t="s">
        <v>28</v>
      </c>
      <c r="T76" s="36" t="s">
        <v>110</v>
      </c>
      <c r="U76" s="46" t="s">
        <v>112</v>
      </c>
      <c r="V76" s="39" t="s">
        <v>258</v>
      </c>
      <c r="W76" s="42" t="s">
        <v>274</v>
      </c>
      <c r="X76" s="12"/>
      <c r="Y76" s="13"/>
    </row>
    <row r="77" spans="3:25" ht="16.899999999999999" customHeight="1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8"/>
      <c r="M77" s="32" t="s">
        <v>183</v>
      </c>
      <c r="O77" s="34" t="s">
        <v>221</v>
      </c>
      <c r="P77" s="38" t="s">
        <v>109</v>
      </c>
      <c r="Q77" s="6">
        <f t="shared" si="2"/>
        <v>49</v>
      </c>
      <c r="R77" s="2" t="str">
        <f t="shared" si="3"/>
        <v>41 - 50</v>
      </c>
      <c r="S77" s="44" t="s">
        <v>28</v>
      </c>
      <c r="T77" s="35" t="s">
        <v>110</v>
      </c>
      <c r="U77" s="46" t="s">
        <v>112</v>
      </c>
      <c r="V77" s="39" t="s">
        <v>258</v>
      </c>
      <c r="W77" s="42" t="s">
        <v>275</v>
      </c>
      <c r="X77" s="12"/>
      <c r="Y77" s="13"/>
    </row>
    <row r="78" spans="3:25" ht="16.899999999999999" customHeight="1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8"/>
      <c r="M78" s="32" t="s">
        <v>184</v>
      </c>
      <c r="O78" s="34" t="s">
        <v>222</v>
      </c>
      <c r="P78" s="38" t="s">
        <v>108</v>
      </c>
      <c r="Q78" s="6">
        <f t="shared" si="2"/>
        <v>55</v>
      </c>
      <c r="R78" s="2" t="str">
        <f t="shared" si="3"/>
        <v>&gt; 50</v>
      </c>
      <c r="S78" s="45" t="s">
        <v>28</v>
      </c>
      <c r="T78" s="36" t="s">
        <v>110</v>
      </c>
      <c r="U78" s="47" t="s">
        <v>112</v>
      </c>
      <c r="V78" s="41" t="s">
        <v>258</v>
      </c>
      <c r="W78" s="42" t="s">
        <v>276</v>
      </c>
      <c r="X78" s="12"/>
      <c r="Y78" s="13"/>
    </row>
    <row r="79" spans="3:25" ht="16.899999999999999" customHeight="1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8"/>
      <c r="M79" s="32" t="s">
        <v>185</v>
      </c>
      <c r="O79" s="34" t="s">
        <v>223</v>
      </c>
      <c r="P79" s="38" t="s">
        <v>109</v>
      </c>
      <c r="Q79" s="6">
        <f t="shared" si="2"/>
        <v>25</v>
      </c>
      <c r="R79" s="2" t="str">
        <f t="shared" si="3"/>
        <v>21 - 30</v>
      </c>
      <c r="S79" s="44" t="s">
        <v>28</v>
      </c>
      <c r="T79" s="36" t="s">
        <v>110</v>
      </c>
      <c r="U79" s="46" t="s">
        <v>112</v>
      </c>
      <c r="V79" s="39" t="s">
        <v>258</v>
      </c>
      <c r="W79" s="42" t="s">
        <v>277</v>
      </c>
      <c r="X79" s="12"/>
      <c r="Y79" s="13"/>
    </row>
    <row r="80" spans="3:25" ht="16.899999999999999" customHeight="1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8"/>
      <c r="M80" s="32" t="s">
        <v>186</v>
      </c>
      <c r="O80" s="34" t="s">
        <v>224</v>
      </c>
      <c r="P80" s="38" t="s">
        <v>108</v>
      </c>
      <c r="Q80" s="6">
        <f t="shared" si="2"/>
        <v>28</v>
      </c>
      <c r="R80" s="2" t="str">
        <f t="shared" si="3"/>
        <v>21 - 30</v>
      </c>
      <c r="S80" s="45" t="s">
        <v>28</v>
      </c>
      <c r="T80" s="35" t="s">
        <v>110</v>
      </c>
      <c r="U80" s="46" t="s">
        <v>112</v>
      </c>
      <c r="V80" s="41" t="s">
        <v>278</v>
      </c>
      <c r="W80" s="42" t="s">
        <v>279</v>
      </c>
      <c r="X80" s="12"/>
      <c r="Y80" s="13"/>
    </row>
    <row r="81" spans="1:25" ht="16.899999999999999" customHeight="1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8"/>
      <c r="M81" s="32" t="s">
        <v>187</v>
      </c>
      <c r="O81" s="34" t="s">
        <v>225</v>
      </c>
      <c r="P81" s="38" t="s">
        <v>108</v>
      </c>
      <c r="Q81" s="6">
        <f t="shared" si="2"/>
        <v>29</v>
      </c>
      <c r="R81" s="2" t="str">
        <f t="shared" si="3"/>
        <v>21 - 30</v>
      </c>
      <c r="S81" s="45" t="s">
        <v>28</v>
      </c>
      <c r="T81" s="36" t="s">
        <v>110</v>
      </c>
      <c r="U81" s="47" t="s">
        <v>112</v>
      </c>
      <c r="V81" s="41" t="s">
        <v>280</v>
      </c>
      <c r="W81" s="43" t="s">
        <v>281</v>
      </c>
      <c r="X81" s="12"/>
      <c r="Y81" s="13"/>
    </row>
    <row r="82" spans="1:25" ht="16.899999999999999" customHeight="1" x14ac:dyDescent="0.2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10"/>
      <c r="M82" s="48" t="s">
        <v>284</v>
      </c>
      <c r="N82" s="2"/>
      <c r="O82" s="50" t="s">
        <v>324</v>
      </c>
      <c r="P82" s="54" t="s">
        <v>109</v>
      </c>
      <c r="Q82" s="6">
        <f>2016-VALUE(RIGHT(O82,4))</f>
        <v>55</v>
      </c>
      <c r="R82" s="2" t="str">
        <f>IF(Q82&lt;21,"&lt; 21",IF(Q82&lt;=30,"21 - 30",IF(Q82&lt;=40,"31 - 40",IF(Q82&lt;=50,"41 - 50","&gt; 50" ))))</f>
        <v>&gt; 50</v>
      </c>
      <c r="S82" s="56" t="s">
        <v>26</v>
      </c>
      <c r="T82" s="52" t="s">
        <v>110</v>
      </c>
      <c r="U82" s="63"/>
      <c r="V82" s="58" t="s">
        <v>365</v>
      </c>
      <c r="W82" s="59" t="s">
        <v>366</v>
      </c>
      <c r="X82" s="12"/>
      <c r="Y82" s="13"/>
    </row>
    <row r="83" spans="1:25" ht="16.899999999999999" customHeight="1" x14ac:dyDescent="0.2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10"/>
      <c r="M83" s="48" t="s">
        <v>285</v>
      </c>
      <c r="N83" s="2"/>
      <c r="O83" s="50" t="s">
        <v>325</v>
      </c>
      <c r="P83" s="54" t="s">
        <v>109</v>
      </c>
      <c r="Q83" s="6">
        <f t="shared" ref="Q83:Q146" si="4">2016-VALUE(RIGHT(O83,4))</f>
        <v>31</v>
      </c>
      <c r="R83" s="2" t="str">
        <f t="shared" ref="R83:R146" si="5">IF(Q83&lt;21,"&lt; 21",IF(Q83&lt;=30,"21 - 30",IF(Q83&lt;=40,"31 - 40",IF(Q83&lt;=50,"41 - 50","&gt; 50" ))))</f>
        <v>31 - 40</v>
      </c>
      <c r="S83" s="56" t="s">
        <v>26</v>
      </c>
      <c r="T83" s="52" t="s">
        <v>364</v>
      </c>
      <c r="U83" s="63" t="s">
        <v>434</v>
      </c>
      <c r="V83" s="58" t="s">
        <v>367</v>
      </c>
      <c r="W83" s="59" t="s">
        <v>368</v>
      </c>
      <c r="X83" s="12"/>
      <c r="Y83" s="13"/>
    </row>
    <row r="84" spans="1:25" ht="16.899999999999999" customHeight="1" x14ac:dyDescent="0.2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10"/>
      <c r="M84" s="48" t="s">
        <v>286</v>
      </c>
      <c r="N84" s="2"/>
      <c r="O84" s="50" t="s">
        <v>326</v>
      </c>
      <c r="P84" s="54" t="s">
        <v>108</v>
      </c>
      <c r="Q84" s="6">
        <f t="shared" si="4"/>
        <v>50</v>
      </c>
      <c r="R84" s="2" t="str">
        <f t="shared" si="5"/>
        <v>41 - 50</v>
      </c>
      <c r="S84" s="56" t="s">
        <v>26</v>
      </c>
      <c r="T84" s="52" t="s">
        <v>110</v>
      </c>
      <c r="U84" s="63" t="s">
        <v>435</v>
      </c>
      <c r="V84" s="58" t="s">
        <v>369</v>
      </c>
      <c r="W84" s="59" t="s">
        <v>370</v>
      </c>
      <c r="X84" s="12"/>
      <c r="Y84" s="13"/>
    </row>
    <row r="85" spans="1:25" ht="16.899999999999999" customHeight="1" x14ac:dyDescent="0.2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10"/>
      <c r="M85" s="48" t="s">
        <v>287</v>
      </c>
      <c r="N85" s="2"/>
      <c r="O85" s="50" t="s">
        <v>327</v>
      </c>
      <c r="P85" s="54" t="s">
        <v>109</v>
      </c>
      <c r="Q85" s="6">
        <f t="shared" si="4"/>
        <v>48</v>
      </c>
      <c r="R85" s="2" t="str">
        <f t="shared" si="5"/>
        <v>41 - 50</v>
      </c>
      <c r="S85" s="56" t="s">
        <v>26</v>
      </c>
      <c r="T85" s="52" t="s">
        <v>364</v>
      </c>
      <c r="U85" s="63" t="s">
        <v>436</v>
      </c>
      <c r="V85" s="58"/>
      <c r="W85" s="59" t="s">
        <v>371</v>
      </c>
      <c r="X85" s="12"/>
      <c r="Y85" s="13"/>
    </row>
    <row r="86" spans="1:25" ht="16.899999999999999" customHeight="1" x14ac:dyDescent="0.2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10"/>
      <c r="M86" s="48" t="s">
        <v>288</v>
      </c>
      <c r="N86" s="2"/>
      <c r="O86" s="50" t="s">
        <v>328</v>
      </c>
      <c r="P86" s="54" t="s">
        <v>108</v>
      </c>
      <c r="Q86" s="6">
        <f t="shared" si="4"/>
        <v>33</v>
      </c>
      <c r="R86" s="2" t="str">
        <f t="shared" si="5"/>
        <v>31 - 40</v>
      </c>
      <c r="S86" s="56" t="s">
        <v>26</v>
      </c>
      <c r="T86" s="52" t="s">
        <v>364</v>
      </c>
      <c r="U86" s="63" t="s">
        <v>437</v>
      </c>
      <c r="V86" s="58" t="s">
        <v>372</v>
      </c>
      <c r="W86" s="59" t="s">
        <v>373</v>
      </c>
      <c r="X86" s="12"/>
      <c r="Y86" s="13"/>
    </row>
    <row r="87" spans="1:25" ht="16.899999999999999" customHeight="1" x14ac:dyDescent="0.2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10"/>
      <c r="M87" s="48" t="s">
        <v>289</v>
      </c>
      <c r="N87" s="2"/>
      <c r="O87" s="50" t="s">
        <v>329</v>
      </c>
      <c r="P87" s="54" t="s">
        <v>108</v>
      </c>
      <c r="Q87" s="6">
        <f t="shared" si="4"/>
        <v>53</v>
      </c>
      <c r="R87" s="2" t="str">
        <f t="shared" si="5"/>
        <v>&gt; 50</v>
      </c>
      <c r="S87" s="56" t="s">
        <v>26</v>
      </c>
      <c r="T87" s="52" t="s">
        <v>110</v>
      </c>
      <c r="U87" s="63" t="s">
        <v>436</v>
      </c>
      <c r="V87" s="58" t="s">
        <v>374</v>
      </c>
      <c r="W87" s="59" t="s">
        <v>375</v>
      </c>
      <c r="X87" s="12"/>
      <c r="Y87" s="13"/>
    </row>
    <row r="88" spans="1:25" ht="16.899999999999999" customHeight="1" x14ac:dyDescent="0.2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10"/>
      <c r="M88" s="48" t="s">
        <v>290</v>
      </c>
      <c r="N88" s="2"/>
      <c r="O88" s="50" t="s">
        <v>330</v>
      </c>
      <c r="P88" s="54" t="s">
        <v>108</v>
      </c>
      <c r="Q88" s="6">
        <f t="shared" si="4"/>
        <v>54</v>
      </c>
      <c r="R88" s="2" t="str">
        <f t="shared" si="5"/>
        <v>&gt; 50</v>
      </c>
      <c r="S88" s="56" t="s">
        <v>26</v>
      </c>
      <c r="T88" s="52" t="s">
        <v>364</v>
      </c>
      <c r="U88" s="63" t="s">
        <v>437</v>
      </c>
      <c r="V88" s="58" t="s">
        <v>376</v>
      </c>
      <c r="W88" s="59" t="s">
        <v>377</v>
      </c>
      <c r="X88" s="12"/>
      <c r="Y88" s="13"/>
    </row>
    <row r="89" spans="1:25" ht="16.899999999999999" customHeight="1" x14ac:dyDescent="0.2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10"/>
      <c r="M89" s="48" t="s">
        <v>291</v>
      </c>
      <c r="N89" s="2"/>
      <c r="O89" s="50" t="s">
        <v>331</v>
      </c>
      <c r="P89" s="54" t="s">
        <v>108</v>
      </c>
      <c r="Q89" s="6">
        <f t="shared" si="4"/>
        <v>58</v>
      </c>
      <c r="R89" s="2" t="str">
        <f t="shared" si="5"/>
        <v>&gt; 50</v>
      </c>
      <c r="S89" s="56" t="s">
        <v>26</v>
      </c>
      <c r="T89" s="52" t="s">
        <v>364</v>
      </c>
      <c r="U89" s="63" t="s">
        <v>438</v>
      </c>
      <c r="V89" s="58" t="s">
        <v>378</v>
      </c>
      <c r="W89" s="59" t="s">
        <v>379</v>
      </c>
      <c r="X89" s="12"/>
      <c r="Y89" s="13"/>
    </row>
    <row r="90" spans="1:25" ht="16.899999999999999" customHeight="1" x14ac:dyDescent="0.2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10"/>
      <c r="M90" s="48" t="s">
        <v>292</v>
      </c>
      <c r="N90" s="2"/>
      <c r="O90" s="50" t="s">
        <v>332</v>
      </c>
      <c r="P90" s="54" t="s">
        <v>109</v>
      </c>
      <c r="Q90" s="6">
        <f t="shared" si="4"/>
        <v>22</v>
      </c>
      <c r="R90" s="2" t="str">
        <f t="shared" si="5"/>
        <v>21 - 30</v>
      </c>
      <c r="S90" s="56" t="s">
        <v>26</v>
      </c>
      <c r="T90" s="52" t="s">
        <v>364</v>
      </c>
      <c r="U90" s="63" t="s">
        <v>436</v>
      </c>
      <c r="V90" s="58"/>
      <c r="W90" s="59" t="s">
        <v>380</v>
      </c>
      <c r="X90" s="12"/>
      <c r="Y90" s="13"/>
    </row>
    <row r="91" spans="1:25" ht="16.899999999999999" customHeight="1" x14ac:dyDescent="0.2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10"/>
      <c r="M91" s="48" t="s">
        <v>293</v>
      </c>
      <c r="N91" s="2"/>
      <c r="O91" s="50" t="s">
        <v>333</v>
      </c>
      <c r="P91" s="54" t="s">
        <v>109</v>
      </c>
      <c r="Q91" s="6">
        <f t="shared" si="4"/>
        <v>30</v>
      </c>
      <c r="R91" s="2" t="str">
        <f t="shared" si="5"/>
        <v>21 - 30</v>
      </c>
      <c r="S91" s="56" t="s">
        <v>26</v>
      </c>
      <c r="T91" s="52" t="s">
        <v>364</v>
      </c>
      <c r="U91" s="63" t="s">
        <v>435</v>
      </c>
      <c r="V91" s="58"/>
      <c r="W91" s="59" t="s">
        <v>381</v>
      </c>
      <c r="X91" s="12"/>
      <c r="Y91" s="13"/>
    </row>
    <row r="92" spans="1:25" ht="16.899999999999999" customHeight="1" x14ac:dyDescent="0.2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10"/>
      <c r="M92" s="48" t="s">
        <v>294</v>
      </c>
      <c r="N92" s="2"/>
      <c r="O92" s="50" t="s">
        <v>334</v>
      </c>
      <c r="P92" s="54" t="s">
        <v>108</v>
      </c>
      <c r="Q92" s="6">
        <f t="shared" si="4"/>
        <v>39</v>
      </c>
      <c r="R92" s="2" t="str">
        <f t="shared" si="5"/>
        <v>31 - 40</v>
      </c>
      <c r="S92" s="56" t="s">
        <v>26</v>
      </c>
      <c r="T92" s="52" t="s">
        <v>364</v>
      </c>
      <c r="U92" s="63"/>
      <c r="V92" s="58" t="s">
        <v>382</v>
      </c>
      <c r="W92" s="59" t="s">
        <v>383</v>
      </c>
      <c r="X92" s="12"/>
      <c r="Y92" s="13"/>
    </row>
    <row r="93" spans="1:25" ht="16.899999999999999" customHeight="1" x14ac:dyDescent="0.2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10"/>
      <c r="M93" s="48" t="s">
        <v>295</v>
      </c>
      <c r="N93" s="2"/>
      <c r="O93" s="50" t="s">
        <v>335</v>
      </c>
      <c r="P93" s="54" t="s">
        <v>108</v>
      </c>
      <c r="Q93" s="6">
        <f t="shared" si="4"/>
        <v>35</v>
      </c>
      <c r="R93" s="2" t="str">
        <f t="shared" si="5"/>
        <v>31 - 40</v>
      </c>
      <c r="S93" s="56" t="s">
        <v>26</v>
      </c>
      <c r="T93" s="52" t="s">
        <v>110</v>
      </c>
      <c r="U93" s="63" t="s">
        <v>439</v>
      </c>
      <c r="V93" s="58" t="s">
        <v>384</v>
      </c>
      <c r="W93" s="59" t="s">
        <v>385</v>
      </c>
      <c r="X93" s="12"/>
      <c r="Y93" s="13"/>
    </row>
    <row r="94" spans="1:25" ht="16.899999999999999" customHeight="1" x14ac:dyDescent="0.2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10"/>
      <c r="M94" s="48" t="s">
        <v>296</v>
      </c>
      <c r="N94" s="2"/>
      <c r="O94" s="50" t="s">
        <v>336</v>
      </c>
      <c r="P94" s="54" t="s">
        <v>109</v>
      </c>
      <c r="Q94" s="6">
        <f t="shared" si="4"/>
        <v>56</v>
      </c>
      <c r="R94" s="2" t="str">
        <f t="shared" si="5"/>
        <v>&gt; 50</v>
      </c>
      <c r="S94" s="56" t="s">
        <v>26</v>
      </c>
      <c r="T94" s="52" t="s">
        <v>364</v>
      </c>
      <c r="U94" s="63" t="s">
        <v>435</v>
      </c>
      <c r="V94" s="58" t="s">
        <v>386</v>
      </c>
      <c r="W94" s="59" t="s">
        <v>387</v>
      </c>
      <c r="X94" s="12"/>
      <c r="Y94" s="13"/>
    </row>
    <row r="95" spans="1:25" ht="16.899999999999999" customHeight="1" x14ac:dyDescent="0.2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10"/>
      <c r="M95" s="48" t="s">
        <v>297</v>
      </c>
      <c r="N95" s="2"/>
      <c r="O95" s="50" t="s">
        <v>337</v>
      </c>
      <c r="P95" s="54" t="s">
        <v>108</v>
      </c>
      <c r="Q95" s="6">
        <f t="shared" si="4"/>
        <v>49</v>
      </c>
      <c r="R95" s="2" t="str">
        <f t="shared" si="5"/>
        <v>41 - 50</v>
      </c>
      <c r="S95" s="56" t="s">
        <v>26</v>
      </c>
      <c r="T95" s="52" t="s">
        <v>110</v>
      </c>
      <c r="U95" s="63" t="s">
        <v>440</v>
      </c>
      <c r="V95" s="58" t="s">
        <v>388</v>
      </c>
      <c r="W95" s="59" t="s">
        <v>389</v>
      </c>
      <c r="X95" s="12"/>
      <c r="Y95" s="13"/>
    </row>
    <row r="96" spans="1:25" ht="16.899999999999999" customHeight="1" x14ac:dyDescent="0.2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10"/>
      <c r="M96" s="48" t="s">
        <v>298</v>
      </c>
      <c r="N96" s="2"/>
      <c r="O96" s="50" t="s">
        <v>338</v>
      </c>
      <c r="P96" s="54" t="s">
        <v>109</v>
      </c>
      <c r="Q96" s="6">
        <f t="shared" si="4"/>
        <v>37</v>
      </c>
      <c r="R96" s="2" t="str">
        <f t="shared" si="5"/>
        <v>31 - 40</v>
      </c>
      <c r="S96" s="56" t="s">
        <v>26</v>
      </c>
      <c r="T96" s="52" t="s">
        <v>364</v>
      </c>
      <c r="U96" s="63" t="s">
        <v>441</v>
      </c>
      <c r="V96" s="58" t="s">
        <v>390</v>
      </c>
      <c r="W96" s="59" t="s">
        <v>391</v>
      </c>
      <c r="X96" s="12"/>
      <c r="Y96" s="13"/>
    </row>
    <row r="97" spans="1:25" ht="16.899999999999999" customHeight="1" x14ac:dyDescent="0.2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10"/>
      <c r="M97" s="48" t="s">
        <v>299</v>
      </c>
      <c r="N97" s="2"/>
      <c r="O97" s="50" t="s">
        <v>339</v>
      </c>
      <c r="P97" s="54" t="s">
        <v>109</v>
      </c>
      <c r="Q97" s="6">
        <f t="shared" si="4"/>
        <v>41</v>
      </c>
      <c r="R97" s="2" t="str">
        <f t="shared" si="5"/>
        <v>41 - 50</v>
      </c>
      <c r="S97" s="56" t="s">
        <v>26</v>
      </c>
      <c r="T97" s="52" t="s">
        <v>364</v>
      </c>
      <c r="U97" s="63" t="s">
        <v>442</v>
      </c>
      <c r="V97" s="58" t="s">
        <v>392</v>
      </c>
      <c r="W97" s="59" t="s">
        <v>393</v>
      </c>
      <c r="X97" s="12"/>
      <c r="Y97" s="13"/>
    </row>
    <row r="98" spans="1:25" ht="16.899999999999999" customHeight="1" x14ac:dyDescent="0.2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10"/>
      <c r="M98" s="48" t="s">
        <v>300</v>
      </c>
      <c r="N98" s="2"/>
      <c r="O98" s="50" t="s">
        <v>340</v>
      </c>
      <c r="P98" s="54" t="s">
        <v>109</v>
      </c>
      <c r="Q98" s="6">
        <f t="shared" si="4"/>
        <v>43</v>
      </c>
      <c r="R98" s="2" t="str">
        <f t="shared" si="5"/>
        <v>41 - 50</v>
      </c>
      <c r="S98" s="56" t="s">
        <v>28</v>
      </c>
      <c r="T98" s="52" t="s">
        <v>364</v>
      </c>
      <c r="U98" s="63" t="s">
        <v>443</v>
      </c>
      <c r="V98" s="58" t="s">
        <v>394</v>
      </c>
      <c r="W98" s="59" t="s">
        <v>395</v>
      </c>
      <c r="X98" s="12"/>
      <c r="Y98" s="13"/>
    </row>
    <row r="99" spans="1:25" ht="16.899999999999999" customHeight="1" x14ac:dyDescent="0.25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10"/>
      <c r="M99" s="48" t="s">
        <v>301</v>
      </c>
      <c r="N99" s="2"/>
      <c r="O99" s="50" t="s">
        <v>341</v>
      </c>
      <c r="P99" s="54" t="s">
        <v>109</v>
      </c>
      <c r="Q99" s="6">
        <f t="shared" si="4"/>
        <v>33</v>
      </c>
      <c r="R99" s="2" t="str">
        <f t="shared" si="5"/>
        <v>31 - 40</v>
      </c>
      <c r="S99" s="56" t="s">
        <v>27</v>
      </c>
      <c r="T99" s="52" t="s">
        <v>110</v>
      </c>
      <c r="U99" s="63" t="s">
        <v>437</v>
      </c>
      <c r="V99" s="58" t="s">
        <v>396</v>
      </c>
      <c r="W99" s="59" t="s">
        <v>397</v>
      </c>
      <c r="X99" s="12"/>
      <c r="Y99" s="13"/>
    </row>
    <row r="100" spans="1:25" ht="16.899999999999999" customHeight="1" x14ac:dyDescent="0.2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10"/>
      <c r="M100" s="48" t="s">
        <v>302</v>
      </c>
      <c r="N100" s="2"/>
      <c r="O100" s="50" t="s">
        <v>342</v>
      </c>
      <c r="P100" s="54" t="s">
        <v>108</v>
      </c>
      <c r="Q100" s="6">
        <f t="shared" si="4"/>
        <v>55</v>
      </c>
      <c r="R100" s="2" t="str">
        <f t="shared" si="5"/>
        <v>&gt; 50</v>
      </c>
      <c r="S100" s="56" t="s">
        <v>28</v>
      </c>
      <c r="T100" s="52" t="s">
        <v>364</v>
      </c>
      <c r="U100" s="63"/>
      <c r="V100" s="58" t="s">
        <v>398</v>
      </c>
      <c r="W100" s="59" t="s">
        <v>399</v>
      </c>
      <c r="X100" s="12"/>
      <c r="Y100" s="13"/>
    </row>
    <row r="101" spans="1:25" ht="16.899999999999999" customHeight="1" x14ac:dyDescent="0.2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10"/>
      <c r="M101" s="48" t="s">
        <v>303</v>
      </c>
      <c r="N101" s="2"/>
      <c r="O101" s="50" t="s">
        <v>343</v>
      </c>
      <c r="P101" s="54" t="s">
        <v>109</v>
      </c>
      <c r="Q101" s="6">
        <f t="shared" si="4"/>
        <v>56</v>
      </c>
      <c r="R101" s="2" t="str">
        <f t="shared" si="5"/>
        <v>&gt; 50</v>
      </c>
      <c r="S101" s="56" t="s">
        <v>28</v>
      </c>
      <c r="T101" s="52" t="s">
        <v>364</v>
      </c>
      <c r="U101" s="63" t="s">
        <v>444</v>
      </c>
      <c r="V101" s="58"/>
      <c r="W101" s="59" t="s">
        <v>400</v>
      </c>
      <c r="X101" s="12"/>
      <c r="Y101" s="13"/>
    </row>
    <row r="102" spans="1:25" ht="16.899999999999999" customHeight="1" x14ac:dyDescent="0.2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10"/>
      <c r="M102" s="48" t="s">
        <v>304</v>
      </c>
      <c r="N102" s="2"/>
      <c r="O102" s="50" t="s">
        <v>344</v>
      </c>
      <c r="P102" s="54" t="s">
        <v>109</v>
      </c>
      <c r="Q102" s="6">
        <f t="shared" si="4"/>
        <v>58</v>
      </c>
      <c r="R102" s="2" t="str">
        <f t="shared" si="5"/>
        <v>&gt; 50</v>
      </c>
      <c r="S102" s="56" t="s">
        <v>26</v>
      </c>
      <c r="T102" s="52" t="s">
        <v>110</v>
      </c>
      <c r="U102" s="63" t="s">
        <v>445</v>
      </c>
      <c r="V102" s="58" t="s">
        <v>401</v>
      </c>
      <c r="W102" s="59" t="s">
        <v>402</v>
      </c>
      <c r="X102" s="12"/>
      <c r="Y102" s="13"/>
    </row>
    <row r="103" spans="1:25" ht="16.899999999999999" customHeight="1" x14ac:dyDescent="0.2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10"/>
      <c r="M103" s="48" t="s">
        <v>305</v>
      </c>
      <c r="N103" s="2"/>
      <c r="O103" s="50" t="s">
        <v>345</v>
      </c>
      <c r="P103" s="54" t="s">
        <v>108</v>
      </c>
      <c r="Q103" s="6">
        <f t="shared" si="4"/>
        <v>26</v>
      </c>
      <c r="R103" s="2" t="str">
        <f t="shared" si="5"/>
        <v>21 - 30</v>
      </c>
      <c r="S103" s="56" t="s">
        <v>28</v>
      </c>
      <c r="T103" s="52" t="s">
        <v>110</v>
      </c>
      <c r="U103" s="63" t="s">
        <v>446</v>
      </c>
      <c r="V103" s="58" t="s">
        <v>403</v>
      </c>
      <c r="W103" s="59" t="s">
        <v>404</v>
      </c>
      <c r="X103" s="12"/>
      <c r="Y103" s="13"/>
    </row>
    <row r="104" spans="1:25" ht="16.899999999999999" customHeight="1" x14ac:dyDescent="0.2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10"/>
      <c r="M104" s="48" t="s">
        <v>306</v>
      </c>
      <c r="N104" s="2"/>
      <c r="O104" s="50" t="s">
        <v>346</v>
      </c>
      <c r="P104" s="54" t="s">
        <v>109</v>
      </c>
      <c r="Q104" s="6">
        <f t="shared" si="4"/>
        <v>45</v>
      </c>
      <c r="R104" s="2" t="str">
        <f t="shared" si="5"/>
        <v>41 - 50</v>
      </c>
      <c r="S104" s="56" t="s">
        <v>26</v>
      </c>
      <c r="T104" s="52" t="s">
        <v>364</v>
      </c>
      <c r="U104" s="63" t="s">
        <v>447</v>
      </c>
      <c r="V104" s="58" t="s">
        <v>405</v>
      </c>
      <c r="W104" s="59" t="s">
        <v>406</v>
      </c>
      <c r="X104" s="12"/>
      <c r="Y104" s="13"/>
    </row>
    <row r="105" spans="1:25" ht="16.899999999999999" customHeight="1" x14ac:dyDescent="0.2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10"/>
      <c r="M105" s="48" t="s">
        <v>307</v>
      </c>
      <c r="N105" s="2"/>
      <c r="O105" s="50" t="s">
        <v>347</v>
      </c>
      <c r="P105" s="54" t="s">
        <v>109</v>
      </c>
      <c r="Q105" s="6">
        <f t="shared" si="4"/>
        <v>55</v>
      </c>
      <c r="R105" s="2" t="str">
        <f t="shared" si="5"/>
        <v>&gt; 50</v>
      </c>
      <c r="S105" s="56" t="s">
        <v>28</v>
      </c>
      <c r="T105" s="52" t="s">
        <v>364</v>
      </c>
      <c r="U105" s="63" t="s">
        <v>448</v>
      </c>
      <c r="V105" s="58" t="s">
        <v>407</v>
      </c>
      <c r="W105" s="59" t="s">
        <v>408</v>
      </c>
      <c r="X105" s="12"/>
      <c r="Y105" s="13"/>
    </row>
    <row r="106" spans="1:25" ht="16.899999999999999" customHeight="1" x14ac:dyDescent="0.2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10"/>
      <c r="M106" s="48" t="s">
        <v>308</v>
      </c>
      <c r="N106" s="2"/>
      <c r="O106" s="50" t="s">
        <v>348</v>
      </c>
      <c r="P106" s="54" t="s">
        <v>109</v>
      </c>
      <c r="Q106" s="6">
        <f t="shared" si="4"/>
        <v>55</v>
      </c>
      <c r="R106" s="2" t="str">
        <f t="shared" si="5"/>
        <v>&gt; 50</v>
      </c>
      <c r="S106" s="56" t="s">
        <v>28</v>
      </c>
      <c r="T106" s="52" t="s">
        <v>110</v>
      </c>
      <c r="U106" s="63" t="s">
        <v>449</v>
      </c>
      <c r="V106" s="58"/>
      <c r="W106" s="59" t="s">
        <v>409</v>
      </c>
      <c r="X106" s="12"/>
      <c r="Y106" s="13"/>
    </row>
    <row r="107" spans="1:25" ht="16.899999999999999" customHeight="1" x14ac:dyDescent="0.2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10"/>
      <c r="M107" s="48" t="s">
        <v>309</v>
      </c>
      <c r="N107" s="2"/>
      <c r="O107" s="50" t="s">
        <v>349</v>
      </c>
      <c r="P107" s="54" t="s">
        <v>109</v>
      </c>
      <c r="Q107" s="6">
        <f t="shared" si="4"/>
        <v>38</v>
      </c>
      <c r="R107" s="2" t="str">
        <f t="shared" si="5"/>
        <v>31 - 40</v>
      </c>
      <c r="S107" s="56" t="s">
        <v>26</v>
      </c>
      <c r="T107" s="52" t="s">
        <v>364</v>
      </c>
      <c r="U107" s="63" t="s">
        <v>450</v>
      </c>
      <c r="V107" s="58" t="s">
        <v>410</v>
      </c>
      <c r="W107" s="59" t="s">
        <v>411</v>
      </c>
      <c r="X107" s="12"/>
      <c r="Y107" s="13"/>
    </row>
    <row r="108" spans="1:25" ht="16.899999999999999" customHeight="1" x14ac:dyDescent="0.2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11"/>
      <c r="M108" s="48" t="s">
        <v>310</v>
      </c>
      <c r="N108" s="2"/>
      <c r="O108" s="50" t="s">
        <v>350</v>
      </c>
      <c r="P108" s="54" t="s">
        <v>109</v>
      </c>
      <c r="Q108" s="6">
        <f t="shared" si="4"/>
        <v>55</v>
      </c>
      <c r="R108" s="2" t="str">
        <f t="shared" si="5"/>
        <v>&gt; 50</v>
      </c>
      <c r="S108" s="56" t="s">
        <v>26</v>
      </c>
      <c r="T108" s="52" t="s">
        <v>110</v>
      </c>
      <c r="U108" s="63" t="s">
        <v>451</v>
      </c>
      <c r="V108" s="58"/>
      <c r="W108" s="59" t="s">
        <v>412</v>
      </c>
      <c r="X108" s="12"/>
      <c r="Y108" s="13"/>
    </row>
    <row r="109" spans="1:25" ht="16.899999999999999" customHeight="1" x14ac:dyDescent="0.2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11"/>
      <c r="M109" s="48" t="s">
        <v>311</v>
      </c>
      <c r="N109" s="2"/>
      <c r="O109" s="50" t="s">
        <v>351</v>
      </c>
      <c r="P109" s="54" t="s">
        <v>108</v>
      </c>
      <c r="Q109" s="6">
        <f t="shared" si="4"/>
        <v>42</v>
      </c>
      <c r="R109" s="2" t="str">
        <f t="shared" si="5"/>
        <v>41 - 50</v>
      </c>
      <c r="S109" s="56" t="s">
        <v>28</v>
      </c>
      <c r="T109" s="52" t="s">
        <v>110</v>
      </c>
      <c r="U109" s="63"/>
      <c r="V109" s="58" t="s">
        <v>413</v>
      </c>
      <c r="W109" s="59" t="s">
        <v>414</v>
      </c>
      <c r="X109" s="12"/>
      <c r="Y109" s="13"/>
    </row>
    <row r="110" spans="1:25" ht="16.899999999999999" customHeight="1" x14ac:dyDescent="0.2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11"/>
      <c r="M110" s="48" t="s">
        <v>312</v>
      </c>
      <c r="N110" s="2"/>
      <c r="O110" s="50" t="s">
        <v>352</v>
      </c>
      <c r="P110" s="54" t="s">
        <v>109</v>
      </c>
      <c r="Q110" s="6">
        <f t="shared" si="4"/>
        <v>45</v>
      </c>
      <c r="R110" s="2" t="str">
        <f t="shared" si="5"/>
        <v>41 - 50</v>
      </c>
      <c r="S110" s="56" t="s">
        <v>26</v>
      </c>
      <c r="T110" s="52" t="s">
        <v>110</v>
      </c>
      <c r="U110" s="63"/>
      <c r="V110" s="58" t="s">
        <v>415</v>
      </c>
      <c r="W110" s="59" t="s">
        <v>416</v>
      </c>
      <c r="X110" s="12"/>
      <c r="Y110" s="13"/>
    </row>
    <row r="111" spans="1:25" ht="16.899999999999999" customHeight="1" x14ac:dyDescent="0.2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11"/>
      <c r="M111" s="48" t="s">
        <v>313</v>
      </c>
      <c r="N111" s="2"/>
      <c r="O111" s="50" t="s">
        <v>353</v>
      </c>
      <c r="P111" s="54" t="s">
        <v>109</v>
      </c>
      <c r="Q111" s="6">
        <f t="shared" si="4"/>
        <v>48</v>
      </c>
      <c r="R111" s="2" t="str">
        <f t="shared" si="5"/>
        <v>41 - 50</v>
      </c>
      <c r="S111" s="56" t="s">
        <v>28</v>
      </c>
      <c r="T111" s="52" t="s">
        <v>110</v>
      </c>
      <c r="U111" s="63" t="s">
        <v>452</v>
      </c>
      <c r="V111" s="58" t="s">
        <v>417</v>
      </c>
      <c r="W111" s="59" t="s">
        <v>418</v>
      </c>
      <c r="X111" s="12"/>
      <c r="Y111" s="13"/>
    </row>
    <row r="112" spans="1:25" ht="16.899999999999999" customHeight="1" x14ac:dyDescent="0.25">
      <c r="A112" s="7"/>
      <c r="B112" s="7"/>
      <c r="C112" s="3">
        <v>0</v>
      </c>
      <c r="D112" s="7"/>
      <c r="E112" s="7"/>
      <c r="F112" s="7"/>
      <c r="G112" s="3" t="s">
        <v>25</v>
      </c>
      <c r="H112" s="7"/>
      <c r="I112" s="3" t="s">
        <v>25</v>
      </c>
      <c r="J112" s="7"/>
      <c r="K112" s="7"/>
      <c r="L112" s="10"/>
      <c r="M112" s="49" t="s">
        <v>314</v>
      </c>
      <c r="N112" s="2"/>
      <c r="O112" s="51" t="s">
        <v>354</v>
      </c>
      <c r="P112" s="55" t="s">
        <v>108</v>
      </c>
      <c r="Q112" s="6">
        <f t="shared" si="4"/>
        <v>53</v>
      </c>
      <c r="R112" s="2" t="str">
        <f t="shared" si="5"/>
        <v>&gt; 50</v>
      </c>
      <c r="S112" s="57" t="s">
        <v>28</v>
      </c>
      <c r="T112" s="53" t="s">
        <v>364</v>
      </c>
      <c r="U112" s="64" t="s">
        <v>453</v>
      </c>
      <c r="V112" s="60" t="s">
        <v>419</v>
      </c>
      <c r="W112" s="61" t="s">
        <v>420</v>
      </c>
      <c r="X112" s="12"/>
      <c r="Y112" s="13"/>
    </row>
    <row r="113" spans="1:25" ht="16.899999999999999" customHeight="1" x14ac:dyDescent="0.25">
      <c r="A113" s="7"/>
      <c r="B113" s="7"/>
      <c r="C113" s="3">
        <v>0</v>
      </c>
      <c r="D113" s="7"/>
      <c r="E113" s="7"/>
      <c r="F113" s="7"/>
      <c r="G113" s="3" t="s">
        <v>25</v>
      </c>
      <c r="H113" s="7"/>
      <c r="I113" s="3" t="s">
        <v>25</v>
      </c>
      <c r="J113" s="7"/>
      <c r="K113" s="7"/>
      <c r="L113" s="10"/>
      <c r="M113" s="49" t="s">
        <v>315</v>
      </c>
      <c r="N113" s="2"/>
      <c r="O113" s="51" t="s">
        <v>355</v>
      </c>
      <c r="P113" s="55" t="s">
        <v>108</v>
      </c>
      <c r="Q113" s="6">
        <f t="shared" si="4"/>
        <v>40</v>
      </c>
      <c r="R113" s="2" t="str">
        <f t="shared" si="5"/>
        <v>31 - 40</v>
      </c>
      <c r="S113" s="56" t="s">
        <v>26</v>
      </c>
      <c r="T113" s="53" t="s">
        <v>110</v>
      </c>
      <c r="U113" s="63" t="s">
        <v>454</v>
      </c>
      <c r="V113" s="58" t="s">
        <v>421</v>
      </c>
      <c r="W113" s="61" t="s">
        <v>422</v>
      </c>
      <c r="X113" s="12"/>
      <c r="Y113" s="13"/>
    </row>
    <row r="114" spans="1:25" ht="16.899999999999999" customHeight="1" x14ac:dyDescent="0.25">
      <c r="A114" s="7"/>
      <c r="B114" s="7"/>
      <c r="C114" s="3">
        <v>0</v>
      </c>
      <c r="D114" s="7"/>
      <c r="E114" s="7"/>
      <c r="F114" s="7"/>
      <c r="G114" s="3" t="s">
        <v>25</v>
      </c>
      <c r="H114" s="7"/>
      <c r="I114" s="3" t="s">
        <v>25</v>
      </c>
      <c r="J114" s="7"/>
      <c r="K114" s="7"/>
      <c r="L114" s="10"/>
      <c r="M114" s="49" t="s">
        <v>316</v>
      </c>
      <c r="N114" s="2"/>
      <c r="O114" s="51" t="s">
        <v>356</v>
      </c>
      <c r="P114" s="55" t="s">
        <v>108</v>
      </c>
      <c r="Q114" s="6">
        <f t="shared" si="4"/>
        <v>54</v>
      </c>
      <c r="R114" s="2" t="str">
        <f t="shared" si="5"/>
        <v>&gt; 50</v>
      </c>
      <c r="S114" s="56" t="s">
        <v>26</v>
      </c>
      <c r="T114" s="52" t="s">
        <v>364</v>
      </c>
      <c r="U114" s="63" t="s">
        <v>436</v>
      </c>
      <c r="V114" s="58"/>
      <c r="W114" s="61" t="s">
        <v>423</v>
      </c>
      <c r="X114" s="12"/>
      <c r="Y114" s="13"/>
    </row>
    <row r="115" spans="1:25" ht="16.899999999999999" customHeight="1" x14ac:dyDescent="0.25">
      <c r="A115" s="7"/>
      <c r="B115" s="7"/>
      <c r="C115" s="3">
        <v>0</v>
      </c>
      <c r="D115" s="7"/>
      <c r="E115" s="7"/>
      <c r="F115" s="7"/>
      <c r="G115" s="3" t="s">
        <v>25</v>
      </c>
      <c r="H115" s="7"/>
      <c r="I115" s="3" t="s">
        <v>25</v>
      </c>
      <c r="J115" s="7"/>
      <c r="K115" s="7"/>
      <c r="L115" s="10"/>
      <c r="M115" s="49" t="s">
        <v>317</v>
      </c>
      <c r="N115" s="2"/>
      <c r="O115" s="51" t="s">
        <v>357</v>
      </c>
      <c r="P115" s="55" t="s">
        <v>108</v>
      </c>
      <c r="Q115" s="6">
        <f t="shared" si="4"/>
        <v>39</v>
      </c>
      <c r="R115" s="2" t="str">
        <f t="shared" si="5"/>
        <v>31 - 40</v>
      </c>
      <c r="S115" s="57" t="s">
        <v>26</v>
      </c>
      <c r="T115" s="53" t="s">
        <v>364</v>
      </c>
      <c r="U115" s="64" t="s">
        <v>455</v>
      </c>
      <c r="V115" s="60"/>
      <c r="W115" s="61" t="s">
        <v>424</v>
      </c>
      <c r="X115" s="12"/>
      <c r="Y115" s="13"/>
    </row>
    <row r="116" spans="1:25" ht="16.899999999999999" customHeight="1" x14ac:dyDescent="0.25">
      <c r="A116" s="7"/>
      <c r="B116" s="7"/>
      <c r="C116" s="3">
        <v>0</v>
      </c>
      <c r="D116" s="7"/>
      <c r="E116" s="7"/>
      <c r="F116" s="7"/>
      <c r="G116" s="3" t="s">
        <v>25</v>
      </c>
      <c r="H116" s="7"/>
      <c r="I116" s="3" t="s">
        <v>25</v>
      </c>
      <c r="J116" s="7"/>
      <c r="K116" s="7"/>
      <c r="L116" s="10"/>
      <c r="M116" s="49" t="s">
        <v>318</v>
      </c>
      <c r="N116" s="2"/>
      <c r="O116" s="51" t="s">
        <v>358</v>
      </c>
      <c r="P116" s="55" t="s">
        <v>108</v>
      </c>
      <c r="Q116" s="6">
        <f t="shared" si="4"/>
        <v>40</v>
      </c>
      <c r="R116" s="2" t="str">
        <f t="shared" si="5"/>
        <v>31 - 40</v>
      </c>
      <c r="S116" s="56" t="s">
        <v>26</v>
      </c>
      <c r="T116" s="53" t="s">
        <v>364</v>
      </c>
      <c r="U116" s="63" t="s">
        <v>456</v>
      </c>
      <c r="V116" s="58"/>
      <c r="W116" s="61" t="s">
        <v>425</v>
      </c>
      <c r="X116" s="12"/>
      <c r="Y116" s="13"/>
    </row>
    <row r="117" spans="1:25" ht="16.899999999999999" customHeight="1" x14ac:dyDescent="0.25">
      <c r="A117" s="7"/>
      <c r="B117" s="7"/>
      <c r="C117" s="3">
        <v>0</v>
      </c>
      <c r="D117" s="7"/>
      <c r="E117" s="7"/>
      <c r="F117" s="7"/>
      <c r="G117" s="3" t="s">
        <v>25</v>
      </c>
      <c r="H117" s="7"/>
      <c r="I117" s="3" t="s">
        <v>25</v>
      </c>
      <c r="J117" s="7"/>
      <c r="K117" s="7"/>
      <c r="L117" s="10"/>
      <c r="M117" s="49" t="s">
        <v>319</v>
      </c>
      <c r="N117" s="2"/>
      <c r="O117" s="51" t="s">
        <v>359</v>
      </c>
      <c r="P117" s="55" t="s">
        <v>108</v>
      </c>
      <c r="Q117" s="6">
        <f t="shared" si="4"/>
        <v>36</v>
      </c>
      <c r="R117" s="2" t="str">
        <f t="shared" si="5"/>
        <v>31 - 40</v>
      </c>
      <c r="S117" s="56" t="s">
        <v>654</v>
      </c>
      <c r="T117" s="52" t="s">
        <v>364</v>
      </c>
      <c r="U117" s="63" t="s">
        <v>457</v>
      </c>
      <c r="V117" s="58" t="s">
        <v>426</v>
      </c>
      <c r="W117" s="61" t="s">
        <v>427</v>
      </c>
      <c r="X117" s="12"/>
      <c r="Y117" s="13"/>
    </row>
    <row r="118" spans="1:25" ht="16.899999999999999" customHeight="1" x14ac:dyDescent="0.25">
      <c r="A118" s="7"/>
      <c r="B118" s="7"/>
      <c r="C118" s="3">
        <v>0</v>
      </c>
      <c r="D118" s="7"/>
      <c r="E118" s="7"/>
      <c r="F118" s="7"/>
      <c r="G118" s="3" t="s">
        <v>25</v>
      </c>
      <c r="H118" s="7"/>
      <c r="I118" s="3" t="s">
        <v>25</v>
      </c>
      <c r="J118" s="7"/>
      <c r="K118" s="7"/>
      <c r="L118" s="10"/>
      <c r="M118" s="49" t="s">
        <v>320</v>
      </c>
      <c r="N118" s="2"/>
      <c r="O118" s="51" t="s">
        <v>360</v>
      </c>
      <c r="P118" s="55" t="s">
        <v>108</v>
      </c>
      <c r="Q118" s="6">
        <f t="shared" si="4"/>
        <v>56</v>
      </c>
      <c r="R118" s="2" t="str">
        <f t="shared" si="5"/>
        <v>&gt; 50</v>
      </c>
      <c r="S118" s="57" t="s">
        <v>26</v>
      </c>
      <c r="T118" s="53" t="s">
        <v>110</v>
      </c>
      <c r="U118" s="64"/>
      <c r="V118" s="60"/>
      <c r="W118" s="61" t="s">
        <v>428</v>
      </c>
      <c r="X118" s="12"/>
      <c r="Y118" s="13"/>
    </row>
    <row r="119" spans="1:25" ht="16.899999999999999" customHeight="1" x14ac:dyDescent="0.25">
      <c r="A119" s="7"/>
      <c r="B119" s="7"/>
      <c r="C119" s="3">
        <v>0</v>
      </c>
      <c r="D119" s="7"/>
      <c r="E119" s="7"/>
      <c r="F119" s="7"/>
      <c r="G119" s="3" t="s">
        <v>25</v>
      </c>
      <c r="H119" s="7"/>
      <c r="I119" s="3" t="s">
        <v>25</v>
      </c>
      <c r="J119" s="7"/>
      <c r="K119" s="7"/>
      <c r="L119" s="10"/>
      <c r="M119" s="49" t="s">
        <v>321</v>
      </c>
      <c r="N119" s="2"/>
      <c r="O119" s="51" t="s">
        <v>361</v>
      </c>
      <c r="P119" s="55" t="s">
        <v>108</v>
      </c>
      <c r="Q119" s="6">
        <f t="shared" si="4"/>
        <v>38</v>
      </c>
      <c r="R119" s="2" t="str">
        <f t="shared" si="5"/>
        <v>31 - 40</v>
      </c>
      <c r="S119" s="56" t="s">
        <v>28</v>
      </c>
      <c r="T119" s="53" t="s">
        <v>110</v>
      </c>
      <c r="U119" s="63" t="s">
        <v>458</v>
      </c>
      <c r="V119" s="58"/>
      <c r="W119" s="61" t="s">
        <v>429</v>
      </c>
      <c r="X119" s="12"/>
      <c r="Y119" s="13"/>
    </row>
    <row r="120" spans="1:25" ht="16.899999999999999" customHeight="1" x14ac:dyDescent="0.25">
      <c r="A120" s="7"/>
      <c r="B120" s="7"/>
      <c r="C120" s="3">
        <v>0</v>
      </c>
      <c r="D120" s="7"/>
      <c r="E120" s="7"/>
      <c r="F120" s="7"/>
      <c r="G120" s="3" t="s">
        <v>25</v>
      </c>
      <c r="H120" s="7"/>
      <c r="I120" s="3" t="s">
        <v>25</v>
      </c>
      <c r="J120" s="7"/>
      <c r="K120" s="7"/>
      <c r="L120" s="10"/>
      <c r="M120" s="49" t="s">
        <v>322</v>
      </c>
      <c r="N120" s="2"/>
      <c r="O120" s="51" t="s">
        <v>362</v>
      </c>
      <c r="P120" s="55" t="s">
        <v>109</v>
      </c>
      <c r="Q120" s="6">
        <f t="shared" si="4"/>
        <v>34</v>
      </c>
      <c r="R120" s="2" t="str">
        <f t="shared" si="5"/>
        <v>31 - 40</v>
      </c>
      <c r="S120" s="57" t="s">
        <v>26</v>
      </c>
      <c r="T120" s="52" t="s">
        <v>364</v>
      </c>
      <c r="U120" s="63" t="s">
        <v>459</v>
      </c>
      <c r="V120" s="60" t="s">
        <v>430</v>
      </c>
      <c r="W120" s="61" t="s">
        <v>431</v>
      </c>
      <c r="X120" s="12"/>
      <c r="Y120" s="13"/>
    </row>
    <row r="121" spans="1:25" ht="16.899999999999999" customHeight="1" x14ac:dyDescent="0.25">
      <c r="A121" s="7"/>
      <c r="B121" s="7"/>
      <c r="C121" s="3">
        <v>0</v>
      </c>
      <c r="D121" s="7"/>
      <c r="E121" s="7"/>
      <c r="F121" s="7"/>
      <c r="G121" s="3" t="s">
        <v>25</v>
      </c>
      <c r="H121" s="7"/>
      <c r="I121" s="3" t="s">
        <v>25</v>
      </c>
      <c r="J121" s="7"/>
      <c r="K121" s="7"/>
      <c r="L121" s="10"/>
      <c r="M121" s="49" t="s">
        <v>323</v>
      </c>
      <c r="N121" s="2"/>
      <c r="O121" s="51" t="s">
        <v>363</v>
      </c>
      <c r="P121" s="55" t="s">
        <v>108</v>
      </c>
      <c r="Q121" s="6">
        <f t="shared" si="4"/>
        <v>27</v>
      </c>
      <c r="R121" s="2" t="str">
        <f t="shared" si="5"/>
        <v>21 - 30</v>
      </c>
      <c r="S121" s="57" t="s">
        <v>26</v>
      </c>
      <c r="T121" s="53" t="s">
        <v>364</v>
      </c>
      <c r="U121" s="64" t="s">
        <v>460</v>
      </c>
      <c r="V121" s="60" t="s">
        <v>432</v>
      </c>
      <c r="W121" s="62" t="s">
        <v>433</v>
      </c>
      <c r="X121" s="12"/>
      <c r="Y121" s="13"/>
    </row>
    <row r="122" spans="1:25" ht="16.899999999999999" customHeight="1" x14ac:dyDescent="0.25">
      <c r="A122" s="7"/>
      <c r="B122" s="7"/>
      <c r="C122" s="3">
        <v>0</v>
      </c>
      <c r="D122" s="7"/>
      <c r="E122" s="7"/>
      <c r="F122" s="7"/>
      <c r="G122" s="3" t="s">
        <v>25</v>
      </c>
      <c r="H122" s="7"/>
      <c r="I122" s="3" t="s">
        <v>25</v>
      </c>
      <c r="J122" s="7"/>
      <c r="K122" s="7"/>
      <c r="L122" s="10"/>
      <c r="M122" s="65" t="s">
        <v>461</v>
      </c>
      <c r="N122" s="2"/>
      <c r="O122" s="67" t="s">
        <v>501</v>
      </c>
      <c r="P122" s="69" t="s">
        <v>108</v>
      </c>
      <c r="Q122" s="6">
        <f t="shared" si="4"/>
        <v>27</v>
      </c>
      <c r="R122" s="2" t="str">
        <f t="shared" si="5"/>
        <v>21 - 30</v>
      </c>
      <c r="S122" s="81" t="s">
        <v>26</v>
      </c>
      <c r="T122" s="85" t="s">
        <v>110</v>
      </c>
      <c r="U122" s="71" t="s">
        <v>540</v>
      </c>
      <c r="V122" s="73" t="s">
        <v>549</v>
      </c>
      <c r="W122" s="74" t="s">
        <v>550</v>
      </c>
      <c r="X122" s="75" t="s">
        <v>551</v>
      </c>
      <c r="Y122" s="83" t="s">
        <v>638</v>
      </c>
    </row>
    <row r="123" spans="1:25" ht="16.899999999999999" customHeight="1" x14ac:dyDescent="0.25">
      <c r="A123" s="7"/>
      <c r="B123" s="7"/>
      <c r="C123" s="3">
        <v>0</v>
      </c>
      <c r="D123" s="7"/>
      <c r="E123" s="7"/>
      <c r="F123" s="7"/>
      <c r="G123" s="3" t="s">
        <v>25</v>
      </c>
      <c r="H123" s="7"/>
      <c r="I123" s="3" t="s">
        <v>25</v>
      </c>
      <c r="J123" s="7"/>
      <c r="K123" s="7"/>
      <c r="L123" s="10"/>
      <c r="M123" s="65" t="s">
        <v>462</v>
      </c>
      <c r="N123" s="2"/>
      <c r="O123" s="67" t="s">
        <v>502</v>
      </c>
      <c r="P123" s="69" t="s">
        <v>109</v>
      </c>
      <c r="Q123" s="6">
        <f t="shared" si="4"/>
        <v>24</v>
      </c>
      <c r="R123" s="2" t="str">
        <f t="shared" si="5"/>
        <v>21 - 30</v>
      </c>
      <c r="S123" s="81" t="s">
        <v>654</v>
      </c>
      <c r="T123" s="85" t="s">
        <v>110</v>
      </c>
      <c r="U123" s="71" t="s">
        <v>540</v>
      </c>
      <c r="V123" s="73" t="s">
        <v>552</v>
      </c>
      <c r="W123" s="74" t="s">
        <v>553</v>
      </c>
      <c r="X123" s="75" t="s">
        <v>554</v>
      </c>
      <c r="Y123" s="83" t="s">
        <v>638</v>
      </c>
    </row>
    <row r="124" spans="1:25" ht="16.899999999999999" customHeight="1" x14ac:dyDescent="0.25">
      <c r="A124" s="7"/>
      <c r="B124" s="7"/>
      <c r="C124" s="3">
        <v>0</v>
      </c>
      <c r="D124" s="7"/>
      <c r="E124" s="7"/>
      <c r="F124" s="7"/>
      <c r="G124" s="3" t="s">
        <v>25</v>
      </c>
      <c r="H124" s="7"/>
      <c r="I124" s="3" t="s">
        <v>25</v>
      </c>
      <c r="J124" s="7"/>
      <c r="K124" s="7"/>
      <c r="L124" s="10"/>
      <c r="M124" s="65" t="s">
        <v>463</v>
      </c>
      <c r="N124" s="2"/>
      <c r="O124" s="67" t="s">
        <v>503</v>
      </c>
      <c r="P124" s="69" t="s">
        <v>108</v>
      </c>
      <c r="Q124" s="6">
        <f t="shared" si="4"/>
        <v>21</v>
      </c>
      <c r="R124" s="2" t="str">
        <f t="shared" si="5"/>
        <v>21 - 30</v>
      </c>
      <c r="S124" s="81" t="s">
        <v>28</v>
      </c>
      <c r="T124" s="85" t="s">
        <v>652</v>
      </c>
      <c r="U124" s="71" t="s">
        <v>540</v>
      </c>
      <c r="V124" s="73" t="s">
        <v>555</v>
      </c>
      <c r="W124" s="74" t="s">
        <v>556</v>
      </c>
      <c r="X124" s="75" t="s">
        <v>557</v>
      </c>
      <c r="Y124" s="83" t="s">
        <v>638</v>
      </c>
    </row>
    <row r="125" spans="1:25" ht="16.899999999999999" customHeight="1" x14ac:dyDescent="0.25">
      <c r="A125" s="7"/>
      <c r="B125" s="7"/>
      <c r="C125" s="3">
        <v>0</v>
      </c>
      <c r="D125" s="7"/>
      <c r="E125" s="7"/>
      <c r="F125" s="7"/>
      <c r="G125" s="3" t="s">
        <v>25</v>
      </c>
      <c r="H125" s="7"/>
      <c r="I125" s="3" t="s">
        <v>25</v>
      </c>
      <c r="J125" s="7"/>
      <c r="K125" s="7"/>
      <c r="L125" s="10"/>
      <c r="M125" s="65" t="s">
        <v>464</v>
      </c>
      <c r="N125" s="2"/>
      <c r="O125" s="67" t="s">
        <v>504</v>
      </c>
      <c r="P125" s="69" t="s">
        <v>108</v>
      </c>
      <c r="Q125" s="6">
        <f t="shared" si="4"/>
        <v>28</v>
      </c>
      <c r="R125" s="2" t="str">
        <f t="shared" si="5"/>
        <v>21 - 30</v>
      </c>
      <c r="S125" s="81" t="s">
        <v>26</v>
      </c>
      <c r="T125" s="85" t="s">
        <v>110</v>
      </c>
      <c r="U125" s="71" t="s">
        <v>540</v>
      </c>
      <c r="V125" s="73" t="s">
        <v>558</v>
      </c>
      <c r="W125" s="74" t="s">
        <v>559</v>
      </c>
      <c r="X125" s="75" t="s">
        <v>560</v>
      </c>
      <c r="Y125" s="83" t="s">
        <v>639</v>
      </c>
    </row>
    <row r="126" spans="1:25" ht="16.899999999999999" customHeight="1" x14ac:dyDescent="0.25">
      <c r="A126" s="7"/>
      <c r="B126" s="7"/>
      <c r="C126" s="3">
        <v>0</v>
      </c>
      <c r="D126" s="7"/>
      <c r="E126" s="7"/>
      <c r="F126" s="7"/>
      <c r="G126" s="3" t="s">
        <v>25</v>
      </c>
      <c r="H126" s="7"/>
      <c r="I126" s="3" t="s">
        <v>25</v>
      </c>
      <c r="J126" s="7"/>
      <c r="K126" s="7"/>
      <c r="L126" s="10"/>
      <c r="M126" s="65" t="s">
        <v>465</v>
      </c>
      <c r="N126" s="2"/>
      <c r="O126" s="67" t="s">
        <v>505</v>
      </c>
      <c r="P126" s="69" t="s">
        <v>108</v>
      </c>
      <c r="Q126" s="6">
        <f t="shared" si="4"/>
        <v>26</v>
      </c>
      <c r="R126" s="2" t="str">
        <f t="shared" si="5"/>
        <v>21 - 30</v>
      </c>
      <c r="S126" s="81" t="s">
        <v>26</v>
      </c>
      <c r="T126" s="85" t="s">
        <v>110</v>
      </c>
      <c r="U126" s="71" t="s">
        <v>540</v>
      </c>
      <c r="V126" s="73" t="s">
        <v>561</v>
      </c>
      <c r="W126" s="74" t="s">
        <v>562</v>
      </c>
      <c r="X126" s="75" t="s">
        <v>563</v>
      </c>
      <c r="Y126" s="83" t="s">
        <v>640</v>
      </c>
    </row>
    <row r="127" spans="1:25" ht="16.899999999999999" customHeight="1" x14ac:dyDescent="0.25">
      <c r="A127" s="7"/>
      <c r="B127" s="7"/>
      <c r="C127" s="3">
        <v>0</v>
      </c>
      <c r="D127" s="7"/>
      <c r="E127" s="7"/>
      <c r="F127" s="7"/>
      <c r="G127" s="3" t="s">
        <v>25</v>
      </c>
      <c r="H127" s="7"/>
      <c r="I127" s="3" t="s">
        <v>25</v>
      </c>
      <c r="J127" s="7"/>
      <c r="K127" s="7"/>
      <c r="L127" s="11"/>
      <c r="M127" s="65" t="s">
        <v>466</v>
      </c>
      <c r="N127" s="2"/>
      <c r="O127" s="67" t="s">
        <v>506</v>
      </c>
      <c r="P127" s="69" t="s">
        <v>108</v>
      </c>
      <c r="Q127" s="6">
        <f t="shared" si="4"/>
        <v>23</v>
      </c>
      <c r="R127" s="2" t="str">
        <f t="shared" si="5"/>
        <v>21 - 30</v>
      </c>
      <c r="S127" s="81" t="s">
        <v>28</v>
      </c>
      <c r="T127" s="85" t="s">
        <v>110</v>
      </c>
      <c r="U127" s="71" t="s">
        <v>541</v>
      </c>
      <c r="V127" s="73" t="s">
        <v>564</v>
      </c>
      <c r="W127" s="74" t="s">
        <v>565</v>
      </c>
      <c r="X127" s="75" t="s">
        <v>566</v>
      </c>
      <c r="Y127" s="83" t="s">
        <v>641</v>
      </c>
    </row>
    <row r="128" spans="1:25" ht="16.899999999999999" customHeight="1" x14ac:dyDescent="0.25">
      <c r="A128" s="7"/>
      <c r="B128" s="7"/>
      <c r="C128" s="3">
        <v>0</v>
      </c>
      <c r="D128" s="7"/>
      <c r="E128" s="7"/>
      <c r="F128" s="7"/>
      <c r="G128" s="3" t="s">
        <v>25</v>
      </c>
      <c r="H128" s="7"/>
      <c r="I128" s="3" t="s">
        <v>25</v>
      </c>
      <c r="J128" s="7"/>
      <c r="K128" s="7"/>
      <c r="L128" s="10"/>
      <c r="M128" s="65" t="s">
        <v>467</v>
      </c>
      <c r="N128" s="2"/>
      <c r="O128" s="67" t="s">
        <v>507</v>
      </c>
      <c r="P128" s="69" t="s">
        <v>108</v>
      </c>
      <c r="Q128" s="6">
        <f t="shared" si="4"/>
        <v>26</v>
      </c>
      <c r="R128" s="2" t="str">
        <f t="shared" si="5"/>
        <v>21 - 30</v>
      </c>
      <c r="S128" s="81" t="s">
        <v>28</v>
      </c>
      <c r="T128" s="85" t="s">
        <v>110</v>
      </c>
      <c r="U128" s="71" t="s">
        <v>540</v>
      </c>
      <c r="V128" s="73" t="s">
        <v>567</v>
      </c>
      <c r="W128" s="74" t="s">
        <v>568</v>
      </c>
      <c r="X128" s="75" t="s">
        <v>569</v>
      </c>
      <c r="Y128" s="83" t="s">
        <v>642</v>
      </c>
    </row>
    <row r="129" spans="1:25" ht="16.899999999999999" customHeight="1" x14ac:dyDescent="0.25">
      <c r="A129" s="7"/>
      <c r="B129" s="7"/>
      <c r="C129" s="3">
        <v>0</v>
      </c>
      <c r="D129" s="7"/>
      <c r="E129" s="7"/>
      <c r="F129" s="7"/>
      <c r="G129" s="3" t="s">
        <v>25</v>
      </c>
      <c r="H129" s="7"/>
      <c r="I129" s="3" t="s">
        <v>25</v>
      </c>
      <c r="J129" s="7"/>
      <c r="K129" s="7"/>
      <c r="L129" s="10"/>
      <c r="M129" s="65" t="s">
        <v>468</v>
      </c>
      <c r="N129" s="2"/>
      <c r="O129" s="67" t="s">
        <v>508</v>
      </c>
      <c r="P129" s="69" t="s">
        <v>108</v>
      </c>
      <c r="Q129" s="6">
        <f t="shared" si="4"/>
        <v>23</v>
      </c>
      <c r="R129" s="2" t="str">
        <f t="shared" si="5"/>
        <v>21 - 30</v>
      </c>
      <c r="S129" s="81" t="s">
        <v>28</v>
      </c>
      <c r="T129" s="85" t="s">
        <v>110</v>
      </c>
      <c r="U129" s="71" t="s">
        <v>540</v>
      </c>
      <c r="V129" s="73" t="s">
        <v>567</v>
      </c>
      <c r="W129" s="74" t="s">
        <v>570</v>
      </c>
      <c r="X129" s="77" t="s">
        <v>571</v>
      </c>
      <c r="Y129" s="83" t="s">
        <v>643</v>
      </c>
    </row>
    <row r="130" spans="1:25" ht="16.899999999999999" customHeight="1" x14ac:dyDescent="0.25">
      <c r="A130" s="7"/>
      <c r="B130" s="7"/>
      <c r="C130" s="3">
        <v>0</v>
      </c>
      <c r="D130" s="7"/>
      <c r="E130" s="7"/>
      <c r="F130" s="7"/>
      <c r="G130" s="3" t="s">
        <v>25</v>
      </c>
      <c r="H130" s="7"/>
      <c r="I130" s="3" t="s">
        <v>25</v>
      </c>
      <c r="J130" s="7"/>
      <c r="K130" s="7"/>
      <c r="L130" s="10"/>
      <c r="M130" s="65" t="s">
        <v>469</v>
      </c>
      <c r="N130" s="2"/>
      <c r="O130" s="67" t="s">
        <v>509</v>
      </c>
      <c r="P130" s="69" t="s">
        <v>108</v>
      </c>
      <c r="Q130" s="6">
        <f t="shared" si="4"/>
        <v>23</v>
      </c>
      <c r="R130" s="2" t="str">
        <f t="shared" si="5"/>
        <v>21 - 30</v>
      </c>
      <c r="S130" s="81" t="s">
        <v>28</v>
      </c>
      <c r="T130" s="85" t="s">
        <v>110</v>
      </c>
      <c r="U130" s="71" t="s">
        <v>540</v>
      </c>
      <c r="V130" s="73" t="s">
        <v>572</v>
      </c>
      <c r="W130" s="74" t="s">
        <v>573</v>
      </c>
      <c r="X130" s="75" t="s">
        <v>574</v>
      </c>
      <c r="Y130" s="83" t="s">
        <v>644</v>
      </c>
    </row>
    <row r="131" spans="1:25" ht="16.899999999999999" customHeight="1" x14ac:dyDescent="0.25">
      <c r="A131" s="7"/>
      <c r="B131" s="7"/>
      <c r="C131" s="3">
        <v>0</v>
      </c>
      <c r="D131" s="7"/>
      <c r="E131" s="7"/>
      <c r="F131" s="7"/>
      <c r="G131" s="3" t="s">
        <v>25</v>
      </c>
      <c r="H131" s="7"/>
      <c r="I131" s="3" t="s">
        <v>25</v>
      </c>
      <c r="J131" s="7"/>
      <c r="K131" s="7"/>
      <c r="L131" s="10"/>
      <c r="M131" s="65" t="s">
        <v>470</v>
      </c>
      <c r="N131" s="2"/>
      <c r="O131" s="67" t="s">
        <v>510</v>
      </c>
      <c r="P131" s="69" t="s">
        <v>108</v>
      </c>
      <c r="Q131" s="6">
        <f t="shared" si="4"/>
        <v>26</v>
      </c>
      <c r="R131" s="2" t="str">
        <f t="shared" si="5"/>
        <v>21 - 30</v>
      </c>
      <c r="S131" s="81" t="s">
        <v>28</v>
      </c>
      <c r="T131" s="85" t="s">
        <v>110</v>
      </c>
      <c r="U131" s="71"/>
      <c r="V131" s="73" t="s">
        <v>575</v>
      </c>
      <c r="W131" s="74" t="s">
        <v>576</v>
      </c>
      <c r="X131" s="75" t="s">
        <v>577</v>
      </c>
      <c r="Y131" s="83" t="s">
        <v>645</v>
      </c>
    </row>
    <row r="132" spans="1:25" ht="16.899999999999999" customHeight="1" x14ac:dyDescent="0.25">
      <c r="A132" s="7"/>
      <c r="B132" s="7"/>
      <c r="C132" s="3">
        <v>0</v>
      </c>
      <c r="D132" s="7"/>
      <c r="E132" s="7"/>
      <c r="F132" s="7"/>
      <c r="G132" s="3" t="s">
        <v>25</v>
      </c>
      <c r="H132" s="7"/>
      <c r="I132" s="3" t="s">
        <v>25</v>
      </c>
      <c r="J132" s="7"/>
      <c r="K132" s="7"/>
      <c r="L132" s="10"/>
      <c r="M132" s="65" t="s">
        <v>471</v>
      </c>
      <c r="N132" s="2"/>
      <c r="O132" s="67" t="s">
        <v>511</v>
      </c>
      <c r="P132" s="69" t="s">
        <v>108</v>
      </c>
      <c r="Q132" s="6">
        <f t="shared" si="4"/>
        <v>25</v>
      </c>
      <c r="R132" s="2" t="str">
        <f t="shared" si="5"/>
        <v>21 - 30</v>
      </c>
      <c r="S132" s="81" t="s">
        <v>654</v>
      </c>
      <c r="T132" s="85" t="s">
        <v>110</v>
      </c>
      <c r="U132" s="71" t="s">
        <v>540</v>
      </c>
      <c r="V132" s="73" t="s">
        <v>578</v>
      </c>
      <c r="W132" s="74" t="s">
        <v>579</v>
      </c>
      <c r="X132" s="75" t="s">
        <v>580</v>
      </c>
      <c r="Y132" s="83" t="s">
        <v>646</v>
      </c>
    </row>
    <row r="133" spans="1:25" ht="16.899999999999999" customHeight="1" x14ac:dyDescent="0.25">
      <c r="A133" s="7"/>
      <c r="B133" s="7"/>
      <c r="C133" s="3">
        <v>0</v>
      </c>
      <c r="D133" s="7"/>
      <c r="E133" s="7"/>
      <c r="F133" s="7"/>
      <c r="G133" s="3" t="s">
        <v>25</v>
      </c>
      <c r="H133" s="7"/>
      <c r="I133" s="3" t="s">
        <v>25</v>
      </c>
      <c r="J133" s="7"/>
      <c r="K133" s="7"/>
      <c r="L133" s="10"/>
      <c r="M133" s="65" t="s">
        <v>472</v>
      </c>
      <c r="N133" s="2"/>
      <c r="O133" s="67" t="s">
        <v>512</v>
      </c>
      <c r="P133" s="69" t="s">
        <v>108</v>
      </c>
      <c r="Q133" s="6">
        <f t="shared" si="4"/>
        <v>25</v>
      </c>
      <c r="R133" s="2" t="str">
        <f t="shared" si="5"/>
        <v>21 - 30</v>
      </c>
      <c r="S133" s="81" t="s">
        <v>28</v>
      </c>
      <c r="T133" s="85" t="s">
        <v>110</v>
      </c>
      <c r="U133" s="71" t="s">
        <v>540</v>
      </c>
      <c r="V133" s="73" t="s">
        <v>581</v>
      </c>
      <c r="W133" s="74" t="s">
        <v>582</v>
      </c>
      <c r="X133" s="75" t="s">
        <v>583</v>
      </c>
      <c r="Y133" s="83" t="s">
        <v>647</v>
      </c>
    </row>
    <row r="134" spans="1:25" ht="16.899999999999999" customHeight="1" x14ac:dyDescent="0.25">
      <c r="A134" s="7"/>
      <c r="B134" s="7"/>
      <c r="C134" s="3">
        <v>0</v>
      </c>
      <c r="D134" s="7"/>
      <c r="E134" s="7"/>
      <c r="F134" s="7"/>
      <c r="G134" s="3" t="s">
        <v>25</v>
      </c>
      <c r="H134" s="7"/>
      <c r="I134" s="3" t="s">
        <v>25</v>
      </c>
      <c r="J134" s="7"/>
      <c r="K134" s="7"/>
      <c r="L134" s="10"/>
      <c r="M134" s="65" t="s">
        <v>473</v>
      </c>
      <c r="N134" s="2"/>
      <c r="O134" s="67" t="s">
        <v>513</v>
      </c>
      <c r="P134" s="69" t="s">
        <v>108</v>
      </c>
      <c r="Q134" s="6">
        <f t="shared" si="4"/>
        <v>23</v>
      </c>
      <c r="R134" s="2" t="str">
        <f t="shared" si="5"/>
        <v>21 - 30</v>
      </c>
      <c r="S134" s="81" t="s">
        <v>28</v>
      </c>
      <c r="T134" s="85" t="s">
        <v>110</v>
      </c>
      <c r="U134" s="71" t="s">
        <v>540</v>
      </c>
      <c r="V134" s="73" t="s">
        <v>584</v>
      </c>
      <c r="W134" s="74" t="s">
        <v>585</v>
      </c>
      <c r="X134" s="75" t="s">
        <v>586</v>
      </c>
      <c r="Y134" s="83" t="s">
        <v>648</v>
      </c>
    </row>
    <row r="135" spans="1:25" ht="16.899999999999999" customHeight="1" x14ac:dyDescent="0.25">
      <c r="A135" s="7"/>
      <c r="B135" s="7"/>
      <c r="C135" s="3">
        <v>0</v>
      </c>
      <c r="D135" s="7"/>
      <c r="E135" s="7"/>
      <c r="F135" s="7"/>
      <c r="G135" s="3" t="s">
        <v>25</v>
      </c>
      <c r="H135" s="7"/>
      <c r="I135" s="3" t="s">
        <v>25</v>
      </c>
      <c r="J135" s="7"/>
      <c r="K135" s="7"/>
      <c r="L135" s="10"/>
      <c r="M135" s="65" t="s">
        <v>474</v>
      </c>
      <c r="N135" s="2"/>
      <c r="O135" s="67" t="s">
        <v>514</v>
      </c>
      <c r="P135" s="69" t="s">
        <v>108</v>
      </c>
      <c r="Q135" s="6">
        <f t="shared" si="4"/>
        <v>25</v>
      </c>
      <c r="R135" s="2" t="str">
        <f t="shared" si="5"/>
        <v>21 - 30</v>
      </c>
      <c r="S135" s="81" t="s">
        <v>28</v>
      </c>
      <c r="T135" s="85" t="s">
        <v>110</v>
      </c>
      <c r="U135" s="71" t="s">
        <v>540</v>
      </c>
      <c r="V135" s="73" t="s">
        <v>567</v>
      </c>
      <c r="W135" s="74" t="s">
        <v>587</v>
      </c>
      <c r="X135" s="75" t="s">
        <v>588</v>
      </c>
      <c r="Y135" s="83" t="s">
        <v>649</v>
      </c>
    </row>
    <row r="136" spans="1:25" ht="16.899999999999999" customHeight="1" x14ac:dyDescent="0.25">
      <c r="A136" s="7"/>
      <c r="B136" s="7"/>
      <c r="C136" s="3">
        <v>0</v>
      </c>
      <c r="D136" s="7"/>
      <c r="E136" s="7"/>
      <c r="F136" s="7"/>
      <c r="G136" s="3" t="s">
        <v>25</v>
      </c>
      <c r="H136" s="7"/>
      <c r="I136" s="3" t="s">
        <v>25</v>
      </c>
      <c r="J136" s="7"/>
      <c r="K136" s="7"/>
      <c r="L136" s="10"/>
      <c r="M136" s="65" t="s">
        <v>475</v>
      </c>
      <c r="N136" s="2"/>
      <c r="O136" s="67" t="s">
        <v>515</v>
      </c>
      <c r="P136" s="69" t="s">
        <v>108</v>
      </c>
      <c r="Q136" s="6">
        <f t="shared" si="4"/>
        <v>22</v>
      </c>
      <c r="R136" s="2" t="str">
        <f t="shared" si="5"/>
        <v>21 - 30</v>
      </c>
      <c r="S136" s="81" t="s">
        <v>28</v>
      </c>
      <c r="T136" s="85" t="s">
        <v>110</v>
      </c>
      <c r="U136" s="71" t="s">
        <v>540</v>
      </c>
      <c r="V136" s="73" t="s">
        <v>567</v>
      </c>
      <c r="W136" s="74" t="s">
        <v>589</v>
      </c>
      <c r="X136" s="75" t="s">
        <v>590</v>
      </c>
      <c r="Y136" s="83" t="s">
        <v>650</v>
      </c>
    </row>
    <row r="137" spans="1:25" ht="16.899999999999999" customHeight="1" x14ac:dyDescent="0.25">
      <c r="A137" s="7"/>
      <c r="B137" s="7"/>
      <c r="C137" s="3">
        <v>0</v>
      </c>
      <c r="D137" s="7"/>
      <c r="E137" s="7"/>
      <c r="F137" s="7"/>
      <c r="G137" s="3" t="s">
        <v>25</v>
      </c>
      <c r="H137" s="7"/>
      <c r="I137" s="3" t="s">
        <v>25</v>
      </c>
      <c r="J137" s="7"/>
      <c r="K137" s="7"/>
      <c r="L137" s="10"/>
      <c r="M137" s="65" t="s">
        <v>476</v>
      </c>
      <c r="N137" s="2"/>
      <c r="O137" s="67" t="s">
        <v>655</v>
      </c>
      <c r="P137" s="69" t="s">
        <v>108</v>
      </c>
      <c r="Q137" s="6">
        <f t="shared" si="4"/>
        <v>24</v>
      </c>
      <c r="R137" s="2" t="str">
        <f t="shared" si="5"/>
        <v>21 - 30</v>
      </c>
      <c r="S137" s="81" t="s">
        <v>28</v>
      </c>
      <c r="T137" s="85" t="s">
        <v>110</v>
      </c>
      <c r="U137" s="71" t="s">
        <v>542</v>
      </c>
      <c r="V137" s="73" t="s">
        <v>591</v>
      </c>
      <c r="W137" s="74" t="s">
        <v>592</v>
      </c>
      <c r="X137" s="75"/>
      <c r="Y137" s="83"/>
    </row>
    <row r="138" spans="1:25" ht="16.899999999999999" customHeight="1" x14ac:dyDescent="0.25">
      <c r="A138" s="7"/>
      <c r="B138" s="7"/>
      <c r="C138" s="3">
        <v>0</v>
      </c>
      <c r="D138" s="7"/>
      <c r="E138" s="7"/>
      <c r="F138" s="7"/>
      <c r="G138" s="3" t="s">
        <v>25</v>
      </c>
      <c r="H138" s="7"/>
      <c r="I138" s="3" t="s">
        <v>25</v>
      </c>
      <c r="J138" s="7"/>
      <c r="K138" s="7"/>
      <c r="L138" s="10"/>
      <c r="M138" s="65" t="s">
        <v>477</v>
      </c>
      <c r="N138" s="2"/>
      <c r="O138" s="67" t="s">
        <v>516</v>
      </c>
      <c r="P138" s="69" t="s">
        <v>108</v>
      </c>
      <c r="Q138" s="6">
        <f t="shared" si="4"/>
        <v>25</v>
      </c>
      <c r="R138" s="2" t="str">
        <f t="shared" si="5"/>
        <v>21 - 30</v>
      </c>
      <c r="S138" s="81" t="s">
        <v>28</v>
      </c>
      <c r="T138" s="85" t="s">
        <v>110</v>
      </c>
      <c r="U138" s="71" t="s">
        <v>437</v>
      </c>
      <c r="V138" s="73" t="s">
        <v>593</v>
      </c>
      <c r="W138" s="74" t="s">
        <v>594</v>
      </c>
      <c r="X138" s="75"/>
      <c r="Y138" s="83"/>
    </row>
    <row r="139" spans="1:25" ht="16.899999999999999" customHeight="1" x14ac:dyDescent="0.25">
      <c r="A139" s="7"/>
      <c r="B139" s="7"/>
      <c r="C139" s="3">
        <v>0</v>
      </c>
      <c r="D139" s="7"/>
      <c r="E139" s="7"/>
      <c r="F139" s="7"/>
      <c r="G139" s="3" t="s">
        <v>25</v>
      </c>
      <c r="H139" s="7"/>
      <c r="I139" s="3" t="s">
        <v>25</v>
      </c>
      <c r="J139" s="7"/>
      <c r="K139" s="7"/>
      <c r="L139" s="10"/>
      <c r="M139" s="65" t="s">
        <v>478</v>
      </c>
      <c r="N139" s="2"/>
      <c r="O139" s="67" t="s">
        <v>517</v>
      </c>
      <c r="P139" s="69" t="s">
        <v>109</v>
      </c>
      <c r="Q139" s="6">
        <f t="shared" si="4"/>
        <v>48</v>
      </c>
      <c r="R139" s="2" t="str">
        <f t="shared" si="5"/>
        <v>41 - 50</v>
      </c>
      <c r="S139" s="81" t="s">
        <v>26</v>
      </c>
      <c r="T139" s="85" t="s">
        <v>652</v>
      </c>
      <c r="U139" s="71" t="s">
        <v>543</v>
      </c>
      <c r="V139" s="73" t="s">
        <v>595</v>
      </c>
      <c r="W139" s="74" t="s">
        <v>596</v>
      </c>
      <c r="X139" s="75"/>
      <c r="Y139" s="83" t="s">
        <v>651</v>
      </c>
    </row>
    <row r="140" spans="1:25" ht="16.899999999999999" customHeight="1" x14ac:dyDescent="0.25">
      <c r="A140" s="7"/>
      <c r="B140" s="7"/>
      <c r="C140" s="3">
        <v>0</v>
      </c>
      <c r="D140" s="7"/>
      <c r="E140" s="7"/>
      <c r="F140" s="7"/>
      <c r="G140" s="3" t="s">
        <v>25</v>
      </c>
      <c r="H140" s="7"/>
      <c r="I140" s="3" t="s">
        <v>25</v>
      </c>
      <c r="J140" s="7"/>
      <c r="K140" s="7"/>
      <c r="L140" s="10"/>
      <c r="M140" s="65" t="s">
        <v>479</v>
      </c>
      <c r="N140" s="2"/>
      <c r="O140" s="67" t="s">
        <v>518</v>
      </c>
      <c r="P140" s="69" t="s">
        <v>108</v>
      </c>
      <c r="Q140" s="6">
        <f t="shared" si="4"/>
        <v>28</v>
      </c>
      <c r="R140" s="2" t="str">
        <f t="shared" si="5"/>
        <v>21 - 30</v>
      </c>
      <c r="S140" s="81" t="s">
        <v>28</v>
      </c>
      <c r="T140" s="85" t="s">
        <v>110</v>
      </c>
      <c r="U140" s="71"/>
      <c r="V140" s="73"/>
      <c r="W140" s="74" t="s">
        <v>597</v>
      </c>
      <c r="X140" s="75"/>
      <c r="Y140" s="83"/>
    </row>
    <row r="141" spans="1:25" ht="16.899999999999999" customHeight="1" x14ac:dyDescent="0.25">
      <c r="A141" s="7"/>
      <c r="B141" s="7"/>
      <c r="C141" s="3">
        <v>0</v>
      </c>
      <c r="D141" s="7"/>
      <c r="E141" s="7"/>
      <c r="F141" s="7"/>
      <c r="G141" s="3" t="s">
        <v>25</v>
      </c>
      <c r="H141" s="7"/>
      <c r="I141" s="3" t="s">
        <v>25</v>
      </c>
      <c r="J141" s="7"/>
      <c r="K141" s="7"/>
      <c r="L141" s="10"/>
      <c r="M141" s="65" t="s">
        <v>480</v>
      </c>
      <c r="N141" s="2"/>
      <c r="O141" s="67" t="s">
        <v>519</v>
      </c>
      <c r="P141" s="69" t="s">
        <v>108</v>
      </c>
      <c r="Q141" s="6">
        <f t="shared" si="4"/>
        <v>50</v>
      </c>
      <c r="R141" s="2" t="str">
        <f t="shared" si="5"/>
        <v>41 - 50</v>
      </c>
      <c r="S141" s="81" t="s">
        <v>28</v>
      </c>
      <c r="T141" s="85" t="s">
        <v>110</v>
      </c>
      <c r="U141" s="71" t="s">
        <v>544</v>
      </c>
      <c r="V141" s="73" t="s">
        <v>598</v>
      </c>
      <c r="W141" s="74" t="s">
        <v>599</v>
      </c>
      <c r="X141" s="75"/>
      <c r="Y141" s="83"/>
    </row>
    <row r="142" spans="1:25" ht="16.899999999999999" customHeight="1" x14ac:dyDescent="0.25">
      <c r="C142" s="3">
        <v>0</v>
      </c>
      <c r="D142" s="7"/>
      <c r="E142" s="7"/>
      <c r="F142" s="7"/>
      <c r="G142" s="3" t="s">
        <v>25</v>
      </c>
      <c r="H142" s="7"/>
      <c r="I142" s="3" t="s">
        <v>25</v>
      </c>
      <c r="J142" s="7"/>
      <c r="K142" s="7"/>
      <c r="L142" s="10"/>
      <c r="M142" s="65" t="s">
        <v>481</v>
      </c>
      <c r="O142" s="67" t="s">
        <v>520</v>
      </c>
      <c r="P142" s="69" t="s">
        <v>108</v>
      </c>
      <c r="Q142" s="6">
        <f t="shared" si="4"/>
        <v>26</v>
      </c>
      <c r="R142" s="2" t="str">
        <f t="shared" si="5"/>
        <v>21 - 30</v>
      </c>
      <c r="S142" s="81" t="s">
        <v>28</v>
      </c>
      <c r="T142" s="85" t="s">
        <v>110</v>
      </c>
      <c r="U142" s="71" t="s">
        <v>437</v>
      </c>
      <c r="V142" s="73" t="s">
        <v>600</v>
      </c>
      <c r="W142" s="74" t="s">
        <v>601</v>
      </c>
      <c r="X142" s="75"/>
      <c r="Y142" s="83"/>
    </row>
    <row r="143" spans="1:25" ht="16.899999999999999" customHeight="1" x14ac:dyDescent="0.25">
      <c r="C143" s="3">
        <v>0</v>
      </c>
      <c r="D143" s="7"/>
      <c r="E143" s="7"/>
      <c r="F143" s="7"/>
      <c r="G143" s="3" t="s">
        <v>25</v>
      </c>
      <c r="H143" s="7"/>
      <c r="I143" s="3" t="s">
        <v>25</v>
      </c>
      <c r="J143" s="7"/>
      <c r="K143" s="7"/>
      <c r="L143" s="10"/>
      <c r="M143" s="65" t="s">
        <v>482</v>
      </c>
      <c r="O143" s="67" t="s">
        <v>521</v>
      </c>
      <c r="P143" s="69" t="s">
        <v>109</v>
      </c>
      <c r="Q143" s="6">
        <f t="shared" si="4"/>
        <v>49</v>
      </c>
      <c r="R143" s="2" t="str">
        <f t="shared" si="5"/>
        <v>41 - 50</v>
      </c>
      <c r="S143" s="81" t="s">
        <v>28</v>
      </c>
      <c r="T143" s="85" t="s">
        <v>110</v>
      </c>
      <c r="U143" s="71"/>
      <c r="V143" s="73" t="s">
        <v>602</v>
      </c>
      <c r="W143" s="74" t="s">
        <v>603</v>
      </c>
      <c r="X143" s="75"/>
      <c r="Y143" s="83"/>
    </row>
    <row r="144" spans="1:25" ht="16.899999999999999" customHeight="1" x14ac:dyDescent="0.25">
      <c r="C144" s="3">
        <v>0</v>
      </c>
      <c r="D144" s="7"/>
      <c r="E144" s="7"/>
      <c r="F144" s="7"/>
      <c r="G144" s="3" t="s">
        <v>25</v>
      </c>
      <c r="H144" s="7"/>
      <c r="I144" s="3" t="s">
        <v>25</v>
      </c>
      <c r="J144" s="7"/>
      <c r="K144" s="7"/>
      <c r="L144" s="10"/>
      <c r="M144" s="65" t="s">
        <v>483</v>
      </c>
      <c r="O144" s="67" t="s">
        <v>522</v>
      </c>
      <c r="P144" s="69" t="s">
        <v>108</v>
      </c>
      <c r="Q144" s="6">
        <f t="shared" si="4"/>
        <v>46</v>
      </c>
      <c r="R144" s="2" t="str">
        <f t="shared" si="5"/>
        <v>41 - 50</v>
      </c>
      <c r="S144" s="81" t="s">
        <v>28</v>
      </c>
      <c r="T144" s="85" t="s">
        <v>110</v>
      </c>
      <c r="U144" s="71" t="s">
        <v>446</v>
      </c>
      <c r="V144" s="73" t="s">
        <v>604</v>
      </c>
      <c r="W144" s="74" t="s">
        <v>605</v>
      </c>
      <c r="X144" s="75"/>
      <c r="Y144" s="83" t="s">
        <v>641</v>
      </c>
    </row>
    <row r="145" spans="3:25" ht="16.899999999999999" customHeight="1" x14ac:dyDescent="0.25">
      <c r="C145" s="3">
        <v>0</v>
      </c>
      <c r="D145" s="7"/>
      <c r="E145" s="7"/>
      <c r="F145" s="7"/>
      <c r="G145" s="3" t="s">
        <v>25</v>
      </c>
      <c r="H145" s="7"/>
      <c r="I145" s="3" t="s">
        <v>25</v>
      </c>
      <c r="J145" s="7"/>
      <c r="K145" s="7"/>
      <c r="L145" s="10"/>
      <c r="M145" s="65" t="s">
        <v>484</v>
      </c>
      <c r="O145" s="67" t="s">
        <v>523</v>
      </c>
      <c r="P145" s="69" t="s">
        <v>108</v>
      </c>
      <c r="Q145" s="6">
        <f t="shared" si="4"/>
        <v>24</v>
      </c>
      <c r="R145" s="2" t="str">
        <f t="shared" si="5"/>
        <v>21 - 30</v>
      </c>
      <c r="S145" s="81" t="s">
        <v>28</v>
      </c>
      <c r="T145" s="85" t="s">
        <v>110</v>
      </c>
      <c r="U145" s="71" t="s">
        <v>545</v>
      </c>
      <c r="V145" s="73" t="s">
        <v>606</v>
      </c>
      <c r="W145" s="74" t="s">
        <v>607</v>
      </c>
      <c r="X145" s="75"/>
      <c r="Y145" s="83"/>
    </row>
    <row r="146" spans="3:25" ht="16.899999999999999" customHeight="1" x14ac:dyDescent="0.25">
      <c r="C146" s="3">
        <v>0</v>
      </c>
      <c r="D146" s="7"/>
      <c r="E146" s="7"/>
      <c r="F146" s="7"/>
      <c r="G146" s="3" t="s">
        <v>25</v>
      </c>
      <c r="H146" s="7"/>
      <c r="I146" s="3" t="s">
        <v>25</v>
      </c>
      <c r="J146" s="7"/>
      <c r="K146" s="7"/>
      <c r="L146" s="10"/>
      <c r="M146" s="65" t="s">
        <v>485</v>
      </c>
      <c r="O146" s="67" t="s">
        <v>524</v>
      </c>
      <c r="P146" s="69" t="s">
        <v>109</v>
      </c>
      <c r="Q146" s="6">
        <f t="shared" si="4"/>
        <v>38</v>
      </c>
      <c r="R146" s="2" t="str">
        <f t="shared" si="5"/>
        <v>31 - 40</v>
      </c>
      <c r="S146" s="81" t="s">
        <v>28</v>
      </c>
      <c r="T146" s="85" t="s">
        <v>110</v>
      </c>
      <c r="U146" s="71" t="s">
        <v>546</v>
      </c>
      <c r="V146" s="73" t="s">
        <v>608</v>
      </c>
      <c r="W146" s="74" t="s">
        <v>609</v>
      </c>
      <c r="X146" s="75"/>
      <c r="Y146" s="83"/>
    </row>
    <row r="147" spans="3:25" ht="16.899999999999999" customHeight="1" x14ac:dyDescent="0.25">
      <c r="C147" s="3">
        <v>0</v>
      </c>
      <c r="D147" s="7"/>
      <c r="E147" s="7"/>
      <c r="F147" s="7"/>
      <c r="G147" s="3" t="s">
        <v>25</v>
      </c>
      <c r="H147" s="7"/>
      <c r="I147" s="3" t="s">
        <v>25</v>
      </c>
      <c r="J147" s="7"/>
      <c r="K147" s="7"/>
      <c r="L147" s="10"/>
      <c r="M147" s="65" t="s">
        <v>486</v>
      </c>
      <c r="O147" s="67" t="s">
        <v>525</v>
      </c>
      <c r="P147" s="69" t="s">
        <v>109</v>
      </c>
      <c r="Q147" s="6">
        <f t="shared" ref="Q147:Q161" si="6">2016-VALUE(RIGHT(O147,4))</f>
        <v>21</v>
      </c>
      <c r="R147" s="2" t="str">
        <f t="shared" ref="R147:R161" si="7">IF(Q147&lt;21,"&lt; 21",IF(Q147&lt;=30,"21 - 30",IF(Q147&lt;=40,"31 - 40",IF(Q147&lt;=50,"41 - 50","&gt; 50" ))))</f>
        <v>21 - 30</v>
      </c>
      <c r="S147" s="81" t="s">
        <v>26</v>
      </c>
      <c r="T147" s="85" t="s">
        <v>110</v>
      </c>
      <c r="U147" s="71"/>
      <c r="V147" s="73" t="s">
        <v>610</v>
      </c>
      <c r="W147" s="74" t="s">
        <v>611</v>
      </c>
      <c r="X147" s="75"/>
      <c r="Y147" s="83"/>
    </row>
    <row r="148" spans="3:25" ht="16.899999999999999" customHeight="1" x14ac:dyDescent="0.25">
      <c r="C148" s="3">
        <v>0</v>
      </c>
      <c r="D148" s="7"/>
      <c r="E148" s="7"/>
      <c r="F148" s="7"/>
      <c r="G148" s="3" t="s">
        <v>25</v>
      </c>
      <c r="H148" s="7"/>
      <c r="I148" s="3" t="s">
        <v>25</v>
      </c>
      <c r="J148" s="7"/>
      <c r="K148" s="7"/>
      <c r="L148" s="10"/>
      <c r="M148" s="65" t="s">
        <v>487</v>
      </c>
      <c r="O148" s="67" t="s">
        <v>526</v>
      </c>
      <c r="P148" s="69" t="s">
        <v>109</v>
      </c>
      <c r="Q148" s="6">
        <f t="shared" si="6"/>
        <v>44</v>
      </c>
      <c r="R148" s="2" t="str">
        <f t="shared" si="7"/>
        <v>41 - 50</v>
      </c>
      <c r="S148" s="81" t="s">
        <v>28</v>
      </c>
      <c r="T148" s="85" t="s">
        <v>110</v>
      </c>
      <c r="U148" s="71"/>
      <c r="V148" s="73" t="s">
        <v>612</v>
      </c>
      <c r="W148" s="74" t="s">
        <v>613</v>
      </c>
      <c r="X148" s="75"/>
      <c r="Y148" s="83"/>
    </row>
    <row r="149" spans="3:25" ht="16.899999999999999" customHeight="1" x14ac:dyDescent="0.25">
      <c r="C149" s="3">
        <v>0</v>
      </c>
      <c r="D149" s="7"/>
      <c r="E149" s="7"/>
      <c r="F149" s="7"/>
      <c r="G149" s="3" t="s">
        <v>25</v>
      </c>
      <c r="H149" s="7"/>
      <c r="I149" s="3" t="s">
        <v>25</v>
      </c>
      <c r="J149" s="7"/>
      <c r="K149" s="7"/>
      <c r="L149" s="10"/>
      <c r="M149" s="65" t="s">
        <v>488</v>
      </c>
      <c r="O149" s="67" t="s">
        <v>527</v>
      </c>
      <c r="P149" s="69" t="s">
        <v>108</v>
      </c>
      <c r="Q149" s="6">
        <f t="shared" si="6"/>
        <v>44</v>
      </c>
      <c r="R149" s="2" t="str">
        <f t="shared" si="7"/>
        <v>41 - 50</v>
      </c>
      <c r="S149" s="81" t="s">
        <v>28</v>
      </c>
      <c r="T149" s="85" t="s">
        <v>110</v>
      </c>
      <c r="U149" s="71" t="s">
        <v>547</v>
      </c>
      <c r="V149" s="73" t="s">
        <v>614</v>
      </c>
      <c r="W149" s="74" t="s">
        <v>615</v>
      </c>
      <c r="X149" s="75"/>
      <c r="Y149" s="83"/>
    </row>
    <row r="150" spans="3:25" ht="16.899999999999999" customHeight="1" x14ac:dyDescent="0.25">
      <c r="C150" s="3">
        <v>0</v>
      </c>
      <c r="D150" s="7"/>
      <c r="E150" s="7"/>
      <c r="F150" s="7"/>
      <c r="G150" s="3" t="s">
        <v>25</v>
      </c>
      <c r="H150" s="7"/>
      <c r="I150" s="3" t="s">
        <v>25</v>
      </c>
      <c r="J150" s="7"/>
      <c r="K150" s="7"/>
      <c r="L150" s="10"/>
      <c r="M150" s="65" t="s">
        <v>489</v>
      </c>
      <c r="O150" s="67" t="s">
        <v>528</v>
      </c>
      <c r="P150" s="69" t="s">
        <v>108</v>
      </c>
      <c r="Q150" s="6">
        <f t="shared" si="6"/>
        <v>33</v>
      </c>
      <c r="R150" s="2" t="str">
        <f t="shared" si="7"/>
        <v>31 - 40</v>
      </c>
      <c r="S150" s="81" t="s">
        <v>26</v>
      </c>
      <c r="T150" s="85" t="s">
        <v>110</v>
      </c>
      <c r="U150" s="71" t="s">
        <v>548</v>
      </c>
      <c r="V150" s="73" t="s">
        <v>616</v>
      </c>
      <c r="W150" s="74" t="s">
        <v>617</v>
      </c>
      <c r="X150" s="75"/>
      <c r="Y150" s="83"/>
    </row>
    <row r="151" spans="3:25" ht="16.899999999999999" customHeight="1" x14ac:dyDescent="0.25">
      <c r="C151" s="3">
        <v>0</v>
      </c>
      <c r="D151" s="7"/>
      <c r="E151" s="7"/>
      <c r="F151" s="7"/>
      <c r="G151" s="3" t="s">
        <v>25</v>
      </c>
      <c r="H151" s="7"/>
      <c r="I151" s="3" t="s">
        <v>25</v>
      </c>
      <c r="J151" s="7"/>
      <c r="K151" s="7"/>
      <c r="L151" s="10"/>
      <c r="M151" s="65" t="s">
        <v>490</v>
      </c>
      <c r="O151" s="67" t="s">
        <v>529</v>
      </c>
      <c r="P151" s="69" t="s">
        <v>108</v>
      </c>
      <c r="Q151" s="6">
        <f t="shared" si="6"/>
        <v>40</v>
      </c>
      <c r="R151" s="2" t="str">
        <f t="shared" si="7"/>
        <v>31 - 40</v>
      </c>
      <c r="S151" s="81" t="s">
        <v>28</v>
      </c>
      <c r="T151" s="85" t="s">
        <v>110</v>
      </c>
      <c r="U151" s="71" t="s">
        <v>437</v>
      </c>
      <c r="V151" s="73" t="s">
        <v>618</v>
      </c>
      <c r="W151" s="74" t="s">
        <v>619</v>
      </c>
      <c r="X151" s="75"/>
      <c r="Y151" s="83"/>
    </row>
    <row r="152" spans="3:25" ht="16.899999999999999" customHeight="1" x14ac:dyDescent="0.25">
      <c r="C152" s="3">
        <v>0</v>
      </c>
      <c r="D152" s="7"/>
      <c r="E152" s="7"/>
      <c r="F152" s="7"/>
      <c r="G152" s="3" t="s">
        <v>25</v>
      </c>
      <c r="H152" s="7"/>
      <c r="I152" s="3" t="s">
        <v>25</v>
      </c>
      <c r="J152" s="7"/>
      <c r="K152" s="7"/>
      <c r="L152" s="10"/>
      <c r="M152" s="66" t="s">
        <v>491</v>
      </c>
      <c r="O152" s="68" t="s">
        <v>530</v>
      </c>
      <c r="P152" s="70" t="s">
        <v>108</v>
      </c>
      <c r="Q152" s="6">
        <f t="shared" si="6"/>
        <v>32</v>
      </c>
      <c r="R152" s="2" t="str">
        <f t="shared" si="7"/>
        <v>31 - 40</v>
      </c>
      <c r="S152" s="82" t="s">
        <v>28</v>
      </c>
      <c r="T152" s="86" t="s">
        <v>110</v>
      </c>
      <c r="U152" s="72" t="s">
        <v>446</v>
      </c>
      <c r="V152" s="78" t="s">
        <v>620</v>
      </c>
      <c r="W152" s="79" t="s">
        <v>621</v>
      </c>
      <c r="X152" s="76"/>
      <c r="Y152" s="84"/>
    </row>
    <row r="153" spans="3:25" ht="16.899999999999999" customHeight="1" x14ac:dyDescent="0.25">
      <c r="C153" s="3">
        <v>0</v>
      </c>
      <c r="D153" s="7"/>
      <c r="E153" s="7"/>
      <c r="F153" s="7"/>
      <c r="G153" s="3" t="s">
        <v>25</v>
      </c>
      <c r="H153" s="7"/>
      <c r="I153" s="3" t="s">
        <v>25</v>
      </c>
      <c r="J153" s="7"/>
      <c r="K153" s="7"/>
      <c r="L153" s="10"/>
      <c r="M153" s="66" t="s">
        <v>492</v>
      </c>
      <c r="O153" s="68" t="s">
        <v>531</v>
      </c>
      <c r="P153" s="70" t="s">
        <v>108</v>
      </c>
      <c r="Q153" s="6">
        <f t="shared" si="6"/>
        <v>48</v>
      </c>
      <c r="R153" s="2" t="str">
        <f t="shared" si="7"/>
        <v>41 - 50</v>
      </c>
      <c r="S153" s="82" t="s">
        <v>28</v>
      </c>
      <c r="T153" s="86" t="s">
        <v>110</v>
      </c>
      <c r="U153" s="72" t="s">
        <v>451</v>
      </c>
      <c r="V153" s="78" t="s">
        <v>622</v>
      </c>
      <c r="W153" s="79" t="s">
        <v>623</v>
      </c>
      <c r="X153" s="76"/>
      <c r="Y153" s="84"/>
    </row>
    <row r="154" spans="3:25" ht="16.899999999999999" customHeight="1" x14ac:dyDescent="0.25">
      <c r="C154" s="3">
        <v>0</v>
      </c>
      <c r="D154" s="7"/>
      <c r="E154" s="7"/>
      <c r="F154" s="7"/>
      <c r="G154" s="3" t="s">
        <v>25</v>
      </c>
      <c r="H154" s="7"/>
      <c r="I154" s="3" t="s">
        <v>25</v>
      </c>
      <c r="J154" s="7"/>
      <c r="K154" s="7"/>
      <c r="L154" s="10"/>
      <c r="M154" s="66" t="s">
        <v>493</v>
      </c>
      <c r="O154" s="68" t="s">
        <v>532</v>
      </c>
      <c r="P154" s="70" t="s">
        <v>108</v>
      </c>
      <c r="Q154" s="6">
        <f t="shared" si="6"/>
        <v>45</v>
      </c>
      <c r="R154" s="2" t="str">
        <f t="shared" si="7"/>
        <v>41 - 50</v>
      </c>
      <c r="S154" s="82" t="s">
        <v>653</v>
      </c>
      <c r="T154" s="86" t="s">
        <v>110</v>
      </c>
      <c r="U154" s="72" t="s">
        <v>548</v>
      </c>
      <c r="V154" s="78" t="s">
        <v>624</v>
      </c>
      <c r="W154" s="79" t="s">
        <v>625</v>
      </c>
      <c r="X154" s="76"/>
      <c r="Y154" s="84"/>
    </row>
    <row r="155" spans="3:25" ht="16.899999999999999" customHeight="1" x14ac:dyDescent="0.25">
      <c r="C155" s="3">
        <v>0</v>
      </c>
      <c r="D155" s="7"/>
      <c r="E155" s="7"/>
      <c r="F155" s="7"/>
      <c r="G155" s="3" t="s">
        <v>25</v>
      </c>
      <c r="H155" s="7"/>
      <c r="I155" s="3" t="s">
        <v>25</v>
      </c>
      <c r="J155" s="7"/>
      <c r="K155" s="7"/>
      <c r="L155" s="10"/>
      <c r="M155" s="66" t="s">
        <v>494</v>
      </c>
      <c r="O155" s="68" t="s">
        <v>533</v>
      </c>
      <c r="P155" s="70" t="s">
        <v>108</v>
      </c>
      <c r="Q155" s="6">
        <f t="shared" si="6"/>
        <v>26</v>
      </c>
      <c r="R155" s="2" t="str">
        <f t="shared" si="7"/>
        <v>21 - 30</v>
      </c>
      <c r="S155" s="82" t="s">
        <v>26</v>
      </c>
      <c r="T155" s="86" t="s">
        <v>110</v>
      </c>
      <c r="U155" s="72" t="s">
        <v>440</v>
      </c>
      <c r="V155" s="78" t="s">
        <v>626</v>
      </c>
      <c r="W155" s="79" t="s">
        <v>627</v>
      </c>
      <c r="X155" s="76"/>
      <c r="Y155" s="84"/>
    </row>
    <row r="156" spans="3:25" ht="16.899999999999999" customHeight="1" x14ac:dyDescent="0.25">
      <c r="C156" s="3">
        <v>0</v>
      </c>
      <c r="D156" s="7"/>
      <c r="E156" s="7"/>
      <c r="F156" s="7"/>
      <c r="G156" s="3" t="s">
        <v>25</v>
      </c>
      <c r="H156" s="7"/>
      <c r="I156" s="3" t="s">
        <v>25</v>
      </c>
      <c r="J156" s="7"/>
      <c r="K156" s="7"/>
      <c r="L156" s="10"/>
      <c r="M156" s="66" t="s">
        <v>495</v>
      </c>
      <c r="O156" s="68" t="s">
        <v>534</v>
      </c>
      <c r="P156" s="70" t="s">
        <v>108</v>
      </c>
      <c r="Q156" s="6">
        <f t="shared" si="6"/>
        <v>55</v>
      </c>
      <c r="R156" s="2" t="str">
        <f t="shared" si="7"/>
        <v>&gt; 50</v>
      </c>
      <c r="S156" s="82" t="s">
        <v>653</v>
      </c>
      <c r="T156" s="86" t="s">
        <v>110</v>
      </c>
      <c r="U156" s="72"/>
      <c r="V156" s="78" t="s">
        <v>628</v>
      </c>
      <c r="W156" s="79" t="s">
        <v>629</v>
      </c>
      <c r="X156" s="76"/>
      <c r="Y156" s="84"/>
    </row>
    <row r="157" spans="3:25" ht="16.899999999999999" customHeight="1" x14ac:dyDescent="0.25">
      <c r="C157" s="3">
        <v>0</v>
      </c>
      <c r="D157" s="7"/>
      <c r="E157" s="7"/>
      <c r="F157" s="7"/>
      <c r="G157" s="3" t="s">
        <v>25</v>
      </c>
      <c r="H157" s="7"/>
      <c r="I157" s="3" t="s">
        <v>25</v>
      </c>
      <c r="J157" s="7"/>
      <c r="K157" s="7"/>
      <c r="L157" s="10"/>
      <c r="M157" s="66" t="s">
        <v>496</v>
      </c>
      <c r="O157" s="68" t="s">
        <v>535</v>
      </c>
      <c r="P157" s="70" t="s">
        <v>108</v>
      </c>
      <c r="Q157" s="6">
        <f t="shared" si="6"/>
        <v>51</v>
      </c>
      <c r="R157" s="2" t="str">
        <f t="shared" si="7"/>
        <v>&gt; 50</v>
      </c>
      <c r="S157" s="82" t="s">
        <v>111</v>
      </c>
      <c r="T157" s="86" t="s">
        <v>110</v>
      </c>
      <c r="U157" s="72"/>
      <c r="V157" s="78" t="s">
        <v>628</v>
      </c>
      <c r="W157" s="79" t="s">
        <v>630</v>
      </c>
      <c r="X157" s="76"/>
      <c r="Y157" s="84"/>
    </row>
    <row r="158" spans="3:25" ht="16.899999999999999" customHeight="1" x14ac:dyDescent="0.25">
      <c r="C158" s="3">
        <v>0</v>
      </c>
      <c r="D158" s="7"/>
      <c r="E158" s="7"/>
      <c r="F158" s="7"/>
      <c r="G158" s="3" t="s">
        <v>25</v>
      </c>
      <c r="H158" s="7"/>
      <c r="I158" s="3" t="s">
        <v>25</v>
      </c>
      <c r="J158" s="7"/>
      <c r="K158" s="7"/>
      <c r="L158" s="10"/>
      <c r="M158" s="66" t="s">
        <v>497</v>
      </c>
      <c r="O158" s="68" t="s">
        <v>536</v>
      </c>
      <c r="P158" s="70" t="s">
        <v>109</v>
      </c>
      <c r="Q158" s="6">
        <f t="shared" si="6"/>
        <v>24</v>
      </c>
      <c r="R158" s="2" t="str">
        <f t="shared" si="7"/>
        <v>21 - 30</v>
      </c>
      <c r="S158" s="82" t="s">
        <v>28</v>
      </c>
      <c r="T158" s="86" t="s">
        <v>110</v>
      </c>
      <c r="U158" s="72"/>
      <c r="V158" s="78" t="s">
        <v>631</v>
      </c>
      <c r="W158" s="79" t="s">
        <v>632</v>
      </c>
      <c r="X158" s="76"/>
      <c r="Y158" s="84"/>
    </row>
    <row r="159" spans="3:25" ht="16.899999999999999" customHeight="1" x14ac:dyDescent="0.25">
      <c r="C159" s="3">
        <v>0</v>
      </c>
      <c r="D159" s="7"/>
      <c r="E159" s="7"/>
      <c r="F159" s="7"/>
      <c r="G159" s="3" t="s">
        <v>25</v>
      </c>
      <c r="H159" s="7"/>
      <c r="I159" s="3" t="s">
        <v>25</v>
      </c>
      <c r="J159" s="7"/>
      <c r="K159" s="7"/>
      <c r="L159" s="10"/>
      <c r="M159" s="66" t="s">
        <v>498</v>
      </c>
      <c r="O159" s="68" t="s">
        <v>537</v>
      </c>
      <c r="P159" s="70" t="s">
        <v>108</v>
      </c>
      <c r="Q159" s="6">
        <f t="shared" si="6"/>
        <v>47</v>
      </c>
      <c r="R159" s="2" t="str">
        <f t="shared" si="7"/>
        <v>41 - 50</v>
      </c>
      <c r="S159" s="82" t="s">
        <v>653</v>
      </c>
      <c r="T159" s="86" t="s">
        <v>110</v>
      </c>
      <c r="U159" s="72" t="s">
        <v>547</v>
      </c>
      <c r="V159" s="78" t="s">
        <v>633</v>
      </c>
      <c r="W159" s="79" t="s">
        <v>634</v>
      </c>
      <c r="X159" s="76"/>
      <c r="Y159" s="84"/>
    </row>
    <row r="160" spans="3:25" ht="16.899999999999999" customHeight="1" x14ac:dyDescent="0.25">
      <c r="C160" s="3">
        <v>0</v>
      </c>
      <c r="D160" s="7"/>
      <c r="E160" s="7"/>
      <c r="F160" s="7"/>
      <c r="G160" s="3" t="s">
        <v>25</v>
      </c>
      <c r="H160" s="7"/>
      <c r="I160" s="3" t="s">
        <v>25</v>
      </c>
      <c r="J160" s="7"/>
      <c r="K160" s="7"/>
      <c r="L160" s="10"/>
      <c r="M160" s="66" t="s">
        <v>499</v>
      </c>
      <c r="O160" s="68" t="s">
        <v>538</v>
      </c>
      <c r="P160" s="70" t="s">
        <v>108</v>
      </c>
      <c r="Q160" s="6">
        <f t="shared" si="6"/>
        <v>56</v>
      </c>
      <c r="R160" s="2" t="str">
        <f t="shared" si="7"/>
        <v>&gt; 50</v>
      </c>
      <c r="S160" s="82" t="s">
        <v>111</v>
      </c>
      <c r="T160" s="86" t="s">
        <v>110</v>
      </c>
      <c r="U160" s="72"/>
      <c r="V160" s="78" t="s">
        <v>628</v>
      </c>
      <c r="W160" s="79" t="s">
        <v>635</v>
      </c>
      <c r="X160" s="76"/>
      <c r="Y160" s="84"/>
    </row>
    <row r="161" spans="3:25" ht="16.899999999999999" customHeight="1" x14ac:dyDescent="0.25">
      <c r="C161" s="3">
        <v>0</v>
      </c>
      <c r="D161" s="7"/>
      <c r="E161" s="7"/>
      <c r="F161" s="7"/>
      <c r="G161" s="3" t="s">
        <v>25</v>
      </c>
      <c r="H161" s="7"/>
      <c r="I161" s="3" t="s">
        <v>25</v>
      </c>
      <c r="J161" s="7"/>
      <c r="K161" s="7"/>
      <c r="L161" s="10"/>
      <c r="M161" s="66" t="s">
        <v>500</v>
      </c>
      <c r="O161" s="68" t="s">
        <v>539</v>
      </c>
      <c r="P161" s="70" t="s">
        <v>109</v>
      </c>
      <c r="Q161" s="6">
        <f t="shared" si="6"/>
        <v>39</v>
      </c>
      <c r="R161" s="2" t="str">
        <f t="shared" si="7"/>
        <v>31 - 40</v>
      </c>
      <c r="S161" s="82" t="s">
        <v>654</v>
      </c>
      <c r="T161" s="86" t="s">
        <v>110</v>
      </c>
      <c r="U161" s="72"/>
      <c r="V161" s="78" t="s">
        <v>636</v>
      </c>
      <c r="W161" s="80" t="s">
        <v>637</v>
      </c>
      <c r="X161" s="76"/>
      <c r="Y161" s="84"/>
    </row>
  </sheetData>
  <hyperlinks>
    <hyperlink ref="X122" r:id="rId1"/>
    <hyperlink ref="X123" r:id="rId2"/>
    <hyperlink ref="X124" r:id="rId3"/>
    <hyperlink ref="X125" r:id="rId4"/>
    <hyperlink ref="X126" r:id="rId5"/>
    <hyperlink ref="X127" r:id="rId6"/>
    <hyperlink ref="X128" r:id="rId7"/>
    <hyperlink ref="X129" r:id="rId8"/>
    <hyperlink ref="X130" r:id="rId9"/>
    <hyperlink ref="X131" r:id="rId10"/>
    <hyperlink ref="X132" r:id="rId11"/>
    <hyperlink ref="X133" r:id="rId12"/>
    <hyperlink ref="X134" r:id="rId13"/>
    <hyperlink ref="X135" r:id="rId14"/>
    <hyperlink ref="X136" r:id="rId15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2016-09-27T02:19:12Z</dcterms:modified>
  <dc:language>en-US</dc:language>
</cp:coreProperties>
</file>