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16380" windowHeight="8190" tabRatio="463"/>
  </bookViews>
  <sheets>
    <sheet name="peserta" sheetId="1" r:id="rId1"/>
  </sheets>
  <calcPr calcId="144525"/>
</workbook>
</file>

<file path=xl/calcChain.xml><?xml version="1.0" encoding="utf-8"?>
<calcChain xmlns="http://schemas.openxmlformats.org/spreadsheetml/2006/main">
  <c r="Q61" i="1" l="1"/>
  <c r="R61" i="1" s="1"/>
  <c r="Q60" i="1"/>
  <c r="R60" i="1" s="1"/>
  <c r="Q59" i="1"/>
  <c r="R59" i="1" s="1"/>
  <c r="Q58" i="1"/>
  <c r="R58" i="1" s="1"/>
  <c r="Q57" i="1"/>
  <c r="R57" i="1" s="1"/>
  <c r="Q56" i="1"/>
  <c r="R56" i="1" s="1"/>
  <c r="Q55" i="1"/>
  <c r="R55" i="1" s="1"/>
  <c r="Q54" i="1"/>
  <c r="R54" i="1" s="1"/>
  <c r="Q53" i="1"/>
  <c r="R53" i="1" s="1"/>
  <c r="Q52" i="1"/>
  <c r="R52" i="1" s="1"/>
  <c r="Q51" i="1"/>
  <c r="R51" i="1" s="1"/>
  <c r="Q50" i="1"/>
  <c r="R50" i="1" s="1"/>
  <c r="Q49" i="1"/>
  <c r="R49" i="1" s="1"/>
  <c r="Q48" i="1"/>
  <c r="R48" i="1" s="1"/>
  <c r="Q47" i="1"/>
  <c r="R47" i="1" s="1"/>
  <c r="Q46" i="1"/>
  <c r="R46" i="1" s="1"/>
  <c r="R45" i="1"/>
  <c r="Q45" i="1"/>
  <c r="Q44" i="1"/>
  <c r="R44" i="1" s="1"/>
  <c r="Q43" i="1"/>
  <c r="R43" i="1" s="1"/>
  <c r="Q42" i="1"/>
  <c r="R42" i="1" s="1"/>
  <c r="Q41" i="1"/>
  <c r="R41" i="1" s="1"/>
  <c r="Q40" i="1"/>
  <c r="R40" i="1" s="1"/>
  <c r="Q39" i="1"/>
  <c r="R39" i="1" s="1"/>
  <c r="Q38" i="1"/>
  <c r="R38" i="1" s="1"/>
  <c r="Q37" i="1"/>
  <c r="R37" i="1" s="1"/>
  <c r="Q36" i="1"/>
  <c r="R36" i="1" s="1"/>
  <c r="Q35" i="1"/>
  <c r="R35" i="1" s="1"/>
  <c r="Q34" i="1"/>
  <c r="R34" i="1" s="1"/>
  <c r="R33" i="1"/>
  <c r="Q33" i="1"/>
  <c r="Q32" i="1"/>
  <c r="R32" i="1" s="1"/>
  <c r="Q18" i="1" l="1"/>
  <c r="R18" i="1" s="1"/>
  <c r="Q19" i="1"/>
  <c r="R19" i="1" s="1"/>
  <c r="Q20" i="1"/>
  <c r="R20" i="1" s="1"/>
  <c r="Q21" i="1"/>
  <c r="R21" i="1" s="1"/>
  <c r="Q22" i="1"/>
  <c r="Q23" i="1"/>
  <c r="R23" i="1" s="1"/>
  <c r="Q24" i="1"/>
  <c r="R24" i="1" s="1"/>
  <c r="Q25" i="1"/>
  <c r="R25" i="1" s="1"/>
  <c r="Q26" i="1"/>
  <c r="R26" i="1" s="1"/>
  <c r="Q3" i="1"/>
  <c r="R3" i="1" s="1"/>
  <c r="Q4" i="1"/>
  <c r="R4" i="1" s="1"/>
  <c r="Q5" i="1"/>
  <c r="R5" i="1" s="1"/>
  <c r="Q6" i="1"/>
  <c r="R6" i="1" s="1"/>
  <c r="Q7" i="1"/>
  <c r="R7" i="1" s="1"/>
  <c r="Q8" i="1"/>
  <c r="R8" i="1" s="1"/>
  <c r="Q9" i="1"/>
  <c r="R9" i="1" s="1"/>
  <c r="Q10" i="1"/>
  <c r="R10" i="1" s="1"/>
  <c r="Q11" i="1"/>
  <c r="R11" i="1" s="1"/>
  <c r="Q12" i="1"/>
  <c r="R12" i="1" s="1"/>
  <c r="Q13" i="1"/>
  <c r="R13" i="1" s="1"/>
  <c r="Q14" i="1"/>
  <c r="R14" i="1" s="1"/>
  <c r="Q15" i="1"/>
  <c r="R15" i="1" s="1"/>
  <c r="Q16" i="1"/>
  <c r="R16" i="1" s="1"/>
  <c r="Q17" i="1"/>
  <c r="R17" i="1" s="1"/>
  <c r="R22" i="1"/>
  <c r="Q27" i="1"/>
  <c r="R27" i="1" s="1"/>
  <c r="Q28" i="1"/>
  <c r="R28" i="1" s="1"/>
  <c r="Q29" i="1"/>
  <c r="R29" i="1" s="1"/>
  <c r="Q30" i="1"/>
  <c r="R30" i="1" s="1"/>
  <c r="Q31" i="1"/>
  <c r="R31" i="1" s="1"/>
  <c r="Q2" i="1"/>
  <c r="R2" i="1" s="1"/>
</calcChain>
</file>

<file path=xl/sharedStrings.xml><?xml version="1.0" encoding="utf-8"?>
<sst xmlns="http://schemas.openxmlformats.org/spreadsheetml/2006/main" count="684" uniqueCount="322">
  <si>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</si>
  <si>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</si>
  <si>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</si>
  <si>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</si>
  <si>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</si>
  <si>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</si>
  <si>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</si>
  <si>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</si>
  <si>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</si>
  <si>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</si>
  <si>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</si>
  <si>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</si>
  <si>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</si>
  <si>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</si>
  <si>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</si>
  <si>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</si>
  <si>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</si>
  <si>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</si>
  <si>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</si>
  <si>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</si>
  <si>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</si>
  <si>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</si>
  <si>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</si>
  <si>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</si>
  <si>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</si>
  <si>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</si>
  <si>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S1</t>
  </si>
  <si>
    <t>S2</t>
  </si>
  <si>
    <t>Islam</t>
  </si>
  <si>
    <t>Marsudi</t>
  </si>
  <si>
    <t>-</t>
  </si>
  <si>
    <t>SLTA</t>
  </si>
  <si>
    <t>Simpan Pinjam</t>
  </si>
  <si>
    <t>Protestan</t>
  </si>
  <si>
    <t>Katholik</t>
  </si>
  <si>
    <t>KPRI Sejahtera</t>
  </si>
  <si>
    <t>Sektor Riil</t>
  </si>
  <si>
    <t>Hariyanto</t>
  </si>
  <si>
    <t>P. Surono, SE</t>
  </si>
  <si>
    <t>Anjar Subagyo</t>
  </si>
  <si>
    <t>Rifai Ghozali</t>
  </si>
  <si>
    <t>Nur Cholis Armadi</t>
  </si>
  <si>
    <t>M. Hadi Siswanto</t>
  </si>
  <si>
    <t>Rudy Suselo</t>
  </si>
  <si>
    <t>Mursih</t>
  </si>
  <si>
    <t>Nur Amanu, SH</t>
  </si>
  <si>
    <t>Doddy Bogi Prabowo</t>
  </si>
  <si>
    <t>Rakhmat Sulistomo</t>
  </si>
  <si>
    <t>Suwondo</t>
  </si>
  <si>
    <t>Rakhmad Imam</t>
  </si>
  <si>
    <t>Lilis Suryani, A.Md</t>
  </si>
  <si>
    <t>Budaya</t>
  </si>
  <si>
    <t>Ngadiran, S.Kom</t>
  </si>
  <si>
    <t>Mugiyono</t>
  </si>
  <si>
    <t>Dra. Hj. Naniek AK</t>
  </si>
  <si>
    <t>Wira Hastuti, M.Si</t>
  </si>
  <si>
    <t>Fursanti Siti Fatimah</t>
  </si>
  <si>
    <t>Harna Listiani</t>
  </si>
  <si>
    <t>Hana Kurniawati</t>
  </si>
  <si>
    <t>M. Saeban, S.Pd, MMPd</t>
  </si>
  <si>
    <t>Drs. Kasman</t>
  </si>
  <si>
    <t>Samingan</t>
  </si>
  <si>
    <t>Gregorius Winoto</t>
  </si>
  <si>
    <t>IG. Sutardi, S.Pd</t>
  </si>
  <si>
    <t>Prabowo HS</t>
  </si>
  <si>
    <t>Atik Masruroh</t>
  </si>
  <si>
    <t>Tumarno</t>
  </si>
  <si>
    <t>Sumarno S.Pd</t>
  </si>
  <si>
    <t>Suhirman</t>
  </si>
  <si>
    <t>Hari Pratama</t>
  </si>
  <si>
    <t>Budi Prayitno</t>
  </si>
  <si>
    <t>Suyanto</t>
  </si>
  <si>
    <t>Bomantoko</t>
  </si>
  <si>
    <t>Sukadi</t>
  </si>
  <si>
    <t>H. Soekemi, ST. MM</t>
  </si>
  <si>
    <t>Sunarka, SH</t>
  </si>
  <si>
    <t>Yustinus Restuana, S.Pd</t>
  </si>
  <si>
    <t>Pujito, S.Pd</t>
  </si>
  <si>
    <t>Wiyonoroto</t>
  </si>
  <si>
    <t>Fitria Danarti</t>
  </si>
  <si>
    <t>Anisah Shobiroh</t>
  </si>
  <si>
    <t>Zulfiyati</t>
  </si>
  <si>
    <t>Tri Silvianto Hermawan</t>
  </si>
  <si>
    <t>Muhammad Romadhon</t>
  </si>
  <si>
    <t>Isna Safitri</t>
  </si>
  <si>
    <t>Saifrati</t>
  </si>
  <si>
    <t>Choni Suyoto</t>
  </si>
  <si>
    <t>Suyatno KS, S.Pd</t>
  </si>
  <si>
    <t>Parmun</t>
  </si>
  <si>
    <t>Rachmadi</t>
  </si>
  <si>
    <t>Sri Rejeki</t>
  </si>
  <si>
    <t>Deddy Arianto</t>
  </si>
  <si>
    <t>Nrdya Rizky Ananda</t>
  </si>
  <si>
    <t>Arif Sulistomo</t>
  </si>
  <si>
    <t>Erich Sulistiya</t>
  </si>
  <si>
    <t>Karyoto, SE</t>
  </si>
  <si>
    <t>Bantul,           20/08/1977</t>
  </si>
  <si>
    <t>Yogyakarta,                30/11/1951</t>
  </si>
  <si>
    <t>Klaten,             16/05/1970</t>
  </si>
  <si>
    <t>Klaten, 11/03/1975</t>
  </si>
  <si>
    <t>Klaten, 19/04/1968</t>
  </si>
  <si>
    <t>Brebes, 11/11/1977</t>
  </si>
  <si>
    <t>Bandung, 23/10/1959</t>
  </si>
  <si>
    <t>Sleman, 10/06/1962</t>
  </si>
  <si>
    <t>Bantul, 10/03/1969</t>
  </si>
  <si>
    <t>Yogyakarta, 16/05/1979</t>
  </si>
  <si>
    <t>Purworejo, 10/11/1960</t>
  </si>
  <si>
    <t>Yogyakarta, 29/05/1965</t>
  </si>
  <si>
    <t>Sukoharjo, 03/07/1984</t>
  </si>
  <si>
    <t>Klaten, 09/07/1966</t>
  </si>
  <si>
    <t>Klaten, 05/02/1977</t>
  </si>
  <si>
    <t>Klaten, 11/07/1952</t>
  </si>
  <si>
    <t>Medan, 12/09/1979</t>
  </si>
  <si>
    <t>Magelang, 03/12/1976</t>
  </si>
  <si>
    <t>Blora, 12/05/1965</t>
  </si>
  <si>
    <t>Yogyakarta, 14/03/1971</t>
  </si>
  <si>
    <t>Sleman, 22/08/1953</t>
  </si>
  <si>
    <t>Purworejo, 17/01/1960</t>
  </si>
  <si>
    <t>Purworejo, 14/12/1963</t>
  </si>
  <si>
    <t>Kebumen, 27/10/1964</t>
  </si>
  <si>
    <t>Purworejo, 05/12/1962</t>
  </si>
  <si>
    <t>Purworejo, 08/09/1963</t>
  </si>
  <si>
    <t>Purworejo, 25/03/1959</t>
  </si>
  <si>
    <t>Klaten, 15/06/1975</t>
  </si>
  <si>
    <t>Purworejo, 16/11/1968</t>
  </si>
  <si>
    <t>Purworejo, 15/12/1961</t>
  </si>
  <si>
    <t>Riau, 28/11/1968</t>
  </si>
  <si>
    <t>Klaten, 23/10/1972</t>
  </si>
  <si>
    <t>Purworejo, 19/03/1960</t>
  </si>
  <si>
    <t>Purworejo, 12/09/1965</t>
  </si>
  <si>
    <t>Purworejo, 26/11/1963</t>
  </si>
  <si>
    <t>Purworejo, 02/11/1961</t>
  </si>
  <si>
    <t>Wonogiri, 05/08/1949</t>
  </si>
  <si>
    <t>Klaten, 11/09/1965</t>
  </si>
  <si>
    <t>Medan, 02/12/1960</t>
  </si>
  <si>
    <t>Purworejo, 07/02/1961</t>
  </si>
  <si>
    <t>Boyolali, 05/04/1964</t>
  </si>
  <si>
    <t>Purworejo, 11/08/1981</t>
  </si>
  <si>
    <t>Magelang, 15/12/1977</t>
  </si>
  <si>
    <t>Magelang, 01/03/1970</t>
  </si>
  <si>
    <t>Ngawi, 01/12/1974</t>
  </si>
  <si>
    <t>Magelang, 02/09/1977</t>
  </si>
  <si>
    <t>Magelang, 16/10/1974</t>
  </si>
  <si>
    <t>Magelang, 12/10/1946</t>
  </si>
  <si>
    <t>Sleman, 11/07/1946</t>
  </si>
  <si>
    <t>Purworejo, 05/02/1958</t>
  </si>
  <si>
    <t>Purworejo, 03/09/1959</t>
  </si>
  <si>
    <t>Klaten, 19/04/1970</t>
  </si>
  <si>
    <t>Boyolali, 01/02/1988</t>
  </si>
  <si>
    <t>Bantul, 10/06/1992</t>
  </si>
  <si>
    <t>Sleman, 14/11/1970</t>
  </si>
  <si>
    <t>Sleman, 25/12/1981</t>
  </si>
  <si>
    <t>Magelang, 25/07/1960</t>
  </si>
  <si>
    <t>BMt Mukti Abadi</t>
  </si>
  <si>
    <t>Bhakti Niaga Karya</t>
  </si>
  <si>
    <t>Kospin Mitra Jasa Arta</t>
  </si>
  <si>
    <t>KSPPS Sekawan</t>
  </si>
  <si>
    <t>KJKS BMT Sekawan KSPPS</t>
  </si>
  <si>
    <t>KSPS Alma Ata Life</t>
  </si>
  <si>
    <t>KSP CV Bangun Sejahtera</t>
  </si>
  <si>
    <t>KOPERINDRA</t>
  </si>
  <si>
    <t>PUSKOPPOLDA DIY</t>
  </si>
  <si>
    <t>KJKS Deka Sejahtera</t>
  </si>
  <si>
    <t>KSU BMT                             Al Mukhlis</t>
  </si>
  <si>
    <t>Peternakan Sarono Makmur</t>
  </si>
  <si>
    <t>KSPKS Swamitro</t>
  </si>
  <si>
    <t>Puskopsyah BMT Mitha</t>
  </si>
  <si>
    <t>Kopadra</t>
  </si>
  <si>
    <t>KSP Puskud Metaram DIY</t>
  </si>
  <si>
    <t>Mentari</t>
  </si>
  <si>
    <t>KSPPS BMT Syuhada</t>
  </si>
  <si>
    <t>Kopertan Sumber Sari</t>
  </si>
  <si>
    <t>KSP Metaram DIY</t>
  </si>
  <si>
    <t>Kopwan Melati</t>
  </si>
  <si>
    <t>Guyub Rukun</t>
  </si>
  <si>
    <t>KPRI Giat Kutoarjo</t>
  </si>
  <si>
    <t>KPRI Merata</t>
  </si>
  <si>
    <t>KSPPS BMT Iftikhar</t>
  </si>
  <si>
    <t>KPRI Guyub Rukun Bagelen</t>
  </si>
  <si>
    <t>KSP Pedesaan Klaten</t>
  </si>
  <si>
    <t>KPRI Nasib Kec. Butuh</t>
  </si>
  <si>
    <t>KPRI Mentas</t>
  </si>
  <si>
    <t>Kop. Syariah BMT IPHI</t>
  </si>
  <si>
    <t>Puskoveri D.I.Y</t>
  </si>
  <si>
    <t>KPRI Tegap Pituruh</t>
  </si>
  <si>
    <t>KPRI Kompak</t>
  </si>
  <si>
    <t>KOPWAN Sekar Wangi</t>
  </si>
  <si>
    <t>Koperasi Produksi Sekarbumi</t>
  </si>
  <si>
    <t>KOPWAN Sinar Mentari</t>
  </si>
  <si>
    <t>Sumber Sari</t>
  </si>
  <si>
    <t>KPRI Pangudi Rahayu</t>
  </si>
  <si>
    <t>BMT Siti Halimah</t>
  </si>
  <si>
    <t>Koperasi Mukara Tani Sejahtera</t>
  </si>
  <si>
    <t>Menara Tani Sejahtera</t>
  </si>
  <si>
    <t>KSP Rizkasuma</t>
  </si>
  <si>
    <t>KSP Salman Al-Farisi</t>
  </si>
  <si>
    <t>Mitra Sentosa</t>
  </si>
  <si>
    <t>Pelita</t>
  </si>
  <si>
    <t>Soko, Seloharjo, Pundong Bantul</t>
  </si>
  <si>
    <r>
      <t xml:space="preserve">085100911042                  </t>
    </r>
    <r>
      <rPr>
        <sz val="9"/>
        <color indexed="8"/>
        <rFont val="Calibri"/>
        <family val="2"/>
        <scheme val="minor"/>
      </rPr>
      <t>bmtmuktiabadi@yahoo.com</t>
    </r>
  </si>
  <si>
    <t>Sidobali UN II / 394 Muja Muju Yogyakarta</t>
  </si>
  <si>
    <t>081215571278</t>
  </si>
  <si>
    <t>Kepek RT. 01 Rw. 03 Demangan Karangdowo, Klaten 57464</t>
  </si>
  <si>
    <t>085229764885             mas_anjar@ymail.com</t>
  </si>
  <si>
    <t>Seman 17/007 Bonyokan Jatinom, Klaten</t>
  </si>
  <si>
    <t>082227255758    kopsyahsekawan@gmail.com</t>
  </si>
  <si>
    <t>Kajen 14/06 Bonyokan Jatinom, Klaten</t>
  </si>
  <si>
    <t>085228025622  nurcholisarmadi@gmail.com</t>
  </si>
  <si>
    <t>Suryowjayan MJ I/34R Rt. 020 Rw. 004 Gedung Liwo, Mantrijeron, Yogyakarta</t>
  </si>
  <si>
    <t>085647157173</t>
  </si>
  <si>
    <t>JL. Wonosari KM. 7,3 Mantup Rt. 12 Baturetno Banguntapan Bantul</t>
  </si>
  <si>
    <t>085643075810</t>
  </si>
  <si>
    <t>Sambirejo, Selomartani, Kalasan, Sleman Yogyakarta</t>
  </si>
  <si>
    <t>081578024693</t>
  </si>
  <si>
    <t>Babakan, Poncosari, Srandakan Bantul</t>
  </si>
  <si>
    <t>087838254888</t>
  </si>
  <si>
    <t>Griyan Jl. Dlingo No. 11 Rt. 5/X Pajang Laweyan Surakarta Jawa Tengah</t>
  </si>
  <si>
    <t>081329166266</t>
  </si>
  <si>
    <t>Jl. Pramuka 7c Rt. 28 Rw. 07 Kel. Pandeyan UH Yogyakarta</t>
  </si>
  <si>
    <t>08122690935 rachmat7c@gmail.com</t>
  </si>
  <si>
    <t>Kalitengah Lor Glagaharjo, Cangkringan Sleman</t>
  </si>
  <si>
    <t>081328539859</t>
  </si>
  <si>
    <t>Murangon VIII 007/028 Triharjo Sleman Yogyakarta</t>
  </si>
  <si>
    <t>08122967410 imamrakhmad@yahoo.co.id</t>
  </si>
  <si>
    <t>Nglanjaran Rt. 07/16 Sardonoharjo, Ngaglik Sleman</t>
  </si>
  <si>
    <t>081578864662 diajenglilis@gmail.com</t>
  </si>
  <si>
    <t>Borongan Rt. 01/01 Tlogo Prambanan Klaten</t>
  </si>
  <si>
    <t>08170417022</t>
  </si>
  <si>
    <t>Jl. Kaliurang KM. 12 Pelem Rt. 005/024 Harjobinangun Pakem, Sleman, Yogyakarta</t>
  </si>
  <si>
    <t>0811256616</t>
  </si>
  <si>
    <t>Plaosan Rt. 01 Rw. 03 Bugisan Prambanan Klaten</t>
  </si>
  <si>
    <t>085293977087</t>
  </si>
  <si>
    <t>JL. Sumatra E-62 Sono Rt. 006 Rw. 060</t>
  </si>
  <si>
    <t>0811254041</t>
  </si>
  <si>
    <t>Banyumeneng Rt. 11 Rw. 04 Banyuraden Gamping Sleman</t>
  </si>
  <si>
    <t>081328447262 wira.hastuti@yahoo.com</t>
  </si>
  <si>
    <t>Jangkang, Karangtalun Ngluwar Magelang</t>
  </si>
  <si>
    <t>081228912417 fur.santi@yahoo.com</t>
  </si>
  <si>
    <t>Griya Taman Asri Blok. G-319 Ngaglik Sleman</t>
  </si>
  <si>
    <t>08164267790 harnalistiani@gmail.com</t>
  </si>
  <si>
    <t>Semaki Gede UH I /134 Yogyakarta</t>
  </si>
  <si>
    <t>081327694522 hanakurniawati14@yahoo.com</t>
  </si>
  <si>
    <t>Sudimoro Rt.05 Rw. 06 Purworejo Jawa Tengah</t>
  </si>
  <si>
    <t>085201677194</t>
  </si>
  <si>
    <t>Rt. 01 Rw. 05 Kutoarjo, Purworejo, Jawa Tengah</t>
  </si>
  <si>
    <t>081328858190</t>
  </si>
  <si>
    <t>Jimatan Rt. 01 Rw, 02 Desa Gedong Kec. Kemiri Purworejo Jawa Tengah</t>
  </si>
  <si>
    <t>085228763842 kasman6382@gmail.com</t>
  </si>
  <si>
    <t>Rt. 01 Rw. 1 Desa Pucangagung Bayan Purworejo Jawa Tengah</t>
  </si>
  <si>
    <t>08121516295</t>
  </si>
  <si>
    <t>Rt. 01 Rw. 02 Bandungkidul Bayan, Purworejo Jawa Tengah</t>
  </si>
  <si>
    <t>081226157621</t>
  </si>
  <si>
    <t>Sawahan Rt. 03 Rw. II Bongkot Purwodadi, Purworejo</t>
  </si>
  <si>
    <t>085228725451</t>
  </si>
  <si>
    <t>Ngipik Rt. 01/01 Kentengrejo, Purwodadi Purworejo</t>
  </si>
  <si>
    <t>081392247890 prabowohadi@gmail.com</t>
  </si>
  <si>
    <t>Somosari Selomartani Kalasan, Basin Kebonarum Klaten</t>
  </si>
  <si>
    <t>081228031688</t>
  </si>
  <si>
    <t>Kepondon Rt. 01/04 Desa Krendetan Bagelen Purworejo</t>
  </si>
  <si>
    <t>081392223389 marno6811@           yahoo.com</t>
  </si>
  <si>
    <t>Bugel Rt. 01/05 Bagelen Purworejo Jawa Tengah</t>
  </si>
  <si>
    <t>082226869976</t>
  </si>
  <si>
    <t>Brengkelan Barat Rt. 005/04 Purworejo</t>
  </si>
  <si>
    <t>085743754599</t>
  </si>
  <si>
    <t>0275-3129288</t>
  </si>
  <si>
    <t>Satriyan 0105 Ngrundul Kebonarum Klaten</t>
  </si>
  <si>
    <t>0818255819</t>
  </si>
  <si>
    <t>Kaliwatubumi Rt. 003/03 Butuh Kab. Purworejo</t>
  </si>
  <si>
    <t>081327729746</t>
  </si>
  <si>
    <t>Desa Wironatan Rt. 001/02 Kec. Butuh Kab. Purworejo</t>
  </si>
  <si>
    <t>085228801917</t>
  </si>
  <si>
    <t>Kledung Keradenan Rt. 004/04 Purworejo</t>
  </si>
  <si>
    <t>081398682587</t>
  </si>
  <si>
    <t>085868448883</t>
  </si>
  <si>
    <t>Gg. Damar No. 30 Rt. 02/02 Bareng Klaten Tengah Klaten</t>
  </si>
  <si>
    <t>085297535227</t>
  </si>
  <si>
    <t>0272-321078</t>
  </si>
  <si>
    <t>Maguwo Rt. 18 Banguntapan Bantul</t>
  </si>
  <si>
    <t>081804090520</t>
  </si>
  <si>
    <t>Desa Ngampel Rt. 10/03 Kec. Pituruh Kab. Purworejo</t>
  </si>
  <si>
    <t>081328221854</t>
  </si>
  <si>
    <t>Desa Karanganyar Rt. 01/01 Kec. Pituruh Kab. Purworejo</t>
  </si>
  <si>
    <t>081227229185 pujito_akhdi@       ymail.com</t>
  </si>
  <si>
    <t>Sindurjari Rt. 02/03 Purworejo</t>
  </si>
  <si>
    <t>081328058070 wiyonosp@           yahoo.co.id</t>
  </si>
  <si>
    <t>0275-325423</t>
  </si>
  <si>
    <t>Borokulon Rt. 01/02 Banyuurip Purworejo</t>
  </si>
  <si>
    <t>081227073481 fitria.danarti@yahoo.co.id</t>
  </si>
  <si>
    <t xml:space="preserve">Klegen Donorojo Rt. 01/IX Mertoyudan Magelang </t>
  </si>
  <si>
    <t>'081328865866 anisah_shobiroh@yahoo.com</t>
  </si>
  <si>
    <t>MendutII Rt. 01/04 Mendut Mungkid Magelang</t>
  </si>
  <si>
    <t>085878544836</t>
  </si>
  <si>
    <t>Banjarsari Rt. 01/04 Tempurejo Tempuran Magelang</t>
  </si>
  <si>
    <t>085743861534 sekarbumi.mgl01@gmail.com</t>
  </si>
  <si>
    <t>Banjarsari Rt. 01/04Tempurejo, Tempuran Magelang</t>
  </si>
  <si>
    <t>085643682276</t>
  </si>
  <si>
    <t>Jl. Raya Payaman 45 Magelang</t>
  </si>
  <si>
    <t>0811293374</t>
  </si>
  <si>
    <t>Dusun Tesowanon Rt. 21/10 Payaman Magelang</t>
  </si>
  <si>
    <t>Dsn. Jangkang Rt. 04/04 Desa Karang Talun, Ngluwar Kab. Magelang</t>
  </si>
  <si>
    <t>085326177446</t>
  </si>
  <si>
    <t>Rt. 01/01 Kaliono Kec. Kaligesing Kab. Purworejo</t>
  </si>
  <si>
    <t>082136157050</t>
  </si>
  <si>
    <t>Kemanuka, Bagelen, Purworejo</t>
  </si>
  <si>
    <t>081328151809</t>
  </si>
  <si>
    <t>Jl. Yogya - Solo KM. 18 Konglalangan Kontesan Prambanan</t>
  </si>
  <si>
    <t>085799329165</t>
  </si>
  <si>
    <t>Kanong, Sumberejo Ngablak, Magelang</t>
  </si>
  <si>
    <t>085225445897</t>
  </si>
  <si>
    <t>Kenteng Rt. 001/08 Sumberejo Ngablak Magelang</t>
  </si>
  <si>
    <t>Mandingan Rt. 3 Ringinharjo Bantul Yogyakarta</t>
  </si>
  <si>
    <t>085729273333</t>
  </si>
  <si>
    <t>Krembangan Ds. XII Panjatan Kulonprogo</t>
  </si>
  <si>
    <t>085878147737</t>
  </si>
  <si>
    <t>Berjo II Sidoluhur Godean Sleman Yogyakarta</t>
  </si>
  <si>
    <t>087738771217</t>
  </si>
  <si>
    <t>Rewulu Kulon Rt. 02/22 Sidokarto Godean Sleman</t>
  </si>
  <si>
    <t>08175492994</t>
  </si>
  <si>
    <t>0274-545125</t>
  </si>
  <si>
    <t>L</t>
  </si>
  <si>
    <t>P</t>
  </si>
  <si>
    <t>DIII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</si>
</sst>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\ hh:mm\ AM/PM"/>
  </numFmts>
  <fonts count="16" x14ac:knownFonts="1">
    <font>
      <sz val="11"/>
      <color rgb="FF000000"/>
      <name val="Calibri"/>
      <family val="2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9"/>
      <name val="Tahoma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"/>
      <scheme val="minor"/>
    </font>
    <font>
      <sz val="12"/>
      <color rgb="FF000000"/>
      <name val="Calibri"/>
      <family val="2"/>
    </font>
    <font>
      <u/>
      <sz val="11"/>
      <color theme="10"/>
      <name val="Calibri"/>
      <family val="2"/>
      <charset val="1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9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ck">
        <color indexed="64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ck">
        <color indexed="64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</borders>
  <cellStyleXfs count="11">
    <xf numFmtId="0" fontId="0" fillId="0" borderId="0"/>
    <xf numFmtId="0" fontId="8" fillId="0" borderId="0"/>
    <xf numFmtId="0" fontId="6" fillId="0" borderId="0"/>
    <xf numFmtId="0" fontId="9" fillId="0" borderId="0"/>
    <xf numFmtId="0" fontId="10" fillId="0" borderId="0" applyNumberFormat="0" applyFill="0" applyBorder="0" applyAlignment="0" applyProtection="0"/>
    <xf numFmtId="0" fontId="5" fillId="0" borderId="0"/>
    <xf numFmtId="0" fontId="4" fillId="0" borderId="0"/>
    <xf numFmtId="0" fontId="3" fillId="0" borderId="0"/>
    <xf numFmtId="0" fontId="2" fillId="0" borderId="0"/>
    <xf numFmtId="0" fontId="12" fillId="0" borderId="0" applyNumberFormat="0" applyFill="0" applyBorder="0" applyAlignment="0" applyProtection="0">
      <alignment vertical="top"/>
      <protection locked="0"/>
    </xf>
    <xf numFmtId="0" fontId="1" fillId="0" borderId="0"/>
  </cellStyleXfs>
  <cellXfs count="78">
    <xf numFmtId="0" fontId="0" fillId="0" borderId="0" xfId="0"/>
    <xf numFmtId="0" fontId="0" fillId="0" borderId="0" xfId="0" applyAlignment="1"/>
    <xf numFmtId="0" fontId="0" fillId="0" borderId="0" xfId="0"/>
    <xf numFmtId="0" fontId="0" fillId="0" borderId="1" xfId="0" applyFont="1" applyBorder="1"/>
    <xf numFmtId="164" fontId="0" fillId="0" borderId="1" xfId="0" applyNumberFormat="1" applyFont="1" applyBorder="1"/>
    <xf numFmtId="0" fontId="0" fillId="0" borderId="1" xfId="0" applyBorder="1" applyAlignment="1"/>
    <xf numFmtId="0" fontId="7" fillId="2" borderId="2" xfId="0" applyFont="1" applyFill="1" applyBorder="1" applyAlignment="1">
      <alignment horizontal="center" vertical="center" wrapText="1"/>
    </xf>
    <xf numFmtId="0" fontId="5" fillId="0" borderId="2" xfId="5" quotePrefix="1" applyBorder="1" applyAlignment="1">
      <alignment vertical="center"/>
    </xf>
    <xf numFmtId="0" fontId="5" fillId="0" borderId="2" xfId="5" quotePrefix="1" applyBorder="1" applyAlignment="1">
      <alignment vertical="center" wrapText="1"/>
    </xf>
    <xf numFmtId="0" fontId="5" fillId="0" borderId="2" xfId="5" quotePrefix="1" applyBorder="1" applyAlignment="1">
      <alignment vertical="center"/>
    </xf>
    <xf numFmtId="0" fontId="11" fillId="0" borderId="0" xfId="0" applyFont="1" applyAlignment="1"/>
    <xf numFmtId="0" fontId="11" fillId="0" borderId="1" xfId="0" applyFont="1" applyBorder="1"/>
    <xf numFmtId="0" fontId="0" fillId="0" borderId="0" xfId="0" applyAlignment="1">
      <alignment horizontal="center"/>
    </xf>
    <xf numFmtId="0" fontId="0" fillId="0" borderId="1" xfId="0" applyFont="1" applyBorder="1" applyAlignment="1">
      <alignment horizontal="center"/>
    </xf>
    <xf numFmtId="0" fontId="14" fillId="0" borderId="3" xfId="10" applyFont="1" applyBorder="1" applyAlignment="1">
      <alignment horizontal="left" vertical="center"/>
    </xf>
    <xf numFmtId="0" fontId="14" fillId="0" borderId="4" xfId="10" applyFont="1" applyBorder="1" applyAlignment="1">
      <alignment horizontal="left" vertical="center"/>
    </xf>
    <xf numFmtId="0" fontId="13" fillId="0" borderId="5" xfId="10" applyFont="1" applyBorder="1" applyAlignment="1">
      <alignment horizontal="left" vertical="center"/>
    </xf>
    <xf numFmtId="0" fontId="13" fillId="0" borderId="3" xfId="10" applyFont="1" applyBorder="1" applyAlignment="1">
      <alignment horizontal="left" vertical="center"/>
    </xf>
    <xf numFmtId="0" fontId="13" fillId="0" borderId="3" xfId="10" applyFont="1" applyFill="1" applyBorder="1" applyAlignment="1">
      <alignment horizontal="left" vertical="center"/>
    </xf>
    <xf numFmtId="0" fontId="14" fillId="0" borderId="4" xfId="10" applyFont="1" applyFill="1" applyBorder="1" applyAlignment="1">
      <alignment horizontal="left" vertical="center"/>
    </xf>
    <xf numFmtId="0" fontId="14" fillId="0" borderId="6" xfId="10" applyFont="1" applyBorder="1" applyAlignment="1">
      <alignment horizontal="left" vertical="center"/>
    </xf>
    <xf numFmtId="0" fontId="13" fillId="0" borderId="3" xfId="10" applyFont="1" applyBorder="1" applyAlignment="1">
      <alignment horizontal="center" vertical="center" wrapText="1"/>
    </xf>
    <xf numFmtId="0" fontId="13" fillId="0" borderId="4" xfId="10" applyFont="1" applyBorder="1" applyAlignment="1">
      <alignment horizontal="center" vertical="center" wrapText="1"/>
    </xf>
    <xf numFmtId="0" fontId="13" fillId="0" borderId="5" xfId="10" applyFont="1" applyBorder="1" applyAlignment="1">
      <alignment horizontal="center" vertical="center" wrapText="1"/>
    </xf>
    <xf numFmtId="0" fontId="13" fillId="0" borderId="3" xfId="10" quotePrefix="1" applyFont="1" applyBorder="1" applyAlignment="1">
      <alignment horizontal="center" vertical="center" wrapText="1"/>
    </xf>
    <xf numFmtId="14" fontId="13" fillId="0" borderId="3" xfId="10" applyNumberFormat="1" applyFont="1" applyBorder="1" applyAlignment="1">
      <alignment horizontal="center" vertical="center" wrapText="1"/>
    </xf>
    <xf numFmtId="0" fontId="13" fillId="0" borderId="6" xfId="10" applyFont="1" applyBorder="1" applyAlignment="1">
      <alignment horizontal="center" vertical="center" wrapText="1"/>
    </xf>
    <xf numFmtId="14" fontId="13" fillId="0" borderId="4" xfId="10" applyNumberFormat="1" applyFont="1" applyBorder="1" applyAlignment="1">
      <alignment horizontal="center" vertical="center" wrapText="1"/>
    </xf>
    <xf numFmtId="0" fontId="13" fillId="0" borderId="5" xfId="10" applyFont="1" applyBorder="1" applyAlignment="1">
      <alignment horizontal="center" vertical="center"/>
    </xf>
    <xf numFmtId="0" fontId="13" fillId="0" borderId="3" xfId="10" applyFont="1" applyBorder="1" applyAlignment="1">
      <alignment horizontal="center" vertical="center"/>
    </xf>
    <xf numFmtId="0" fontId="14" fillId="0" borderId="3" xfId="10" applyFont="1" applyBorder="1" applyAlignment="1">
      <alignment horizontal="center" vertical="center"/>
    </xf>
    <xf numFmtId="0" fontId="13" fillId="0" borderId="4" xfId="10" applyFont="1" applyBorder="1" applyAlignment="1">
      <alignment horizontal="center" vertical="center"/>
    </xf>
    <xf numFmtId="0" fontId="14" fillId="0" borderId="4" xfId="10" applyFont="1" applyBorder="1" applyAlignment="1">
      <alignment horizontal="center" vertical="center"/>
    </xf>
    <xf numFmtId="0" fontId="13" fillId="0" borderId="6" xfId="10" applyFont="1" applyBorder="1" applyAlignment="1">
      <alignment horizontal="center" vertical="center"/>
    </xf>
    <xf numFmtId="0" fontId="14" fillId="0" borderId="5" xfId="10" applyFont="1" applyFill="1" applyBorder="1" applyAlignment="1">
      <alignment horizontal="center" vertical="center"/>
    </xf>
    <xf numFmtId="0" fontId="14" fillId="0" borderId="3" xfId="10" applyFont="1" applyBorder="1" applyAlignment="1">
      <alignment horizontal="center" vertical="center"/>
    </xf>
    <xf numFmtId="0" fontId="14" fillId="0" borderId="3" xfId="10" applyFont="1" applyFill="1" applyBorder="1" applyAlignment="1">
      <alignment horizontal="center" vertical="center"/>
    </xf>
    <xf numFmtId="0" fontId="14" fillId="0" borderId="4" xfId="10" applyFont="1" applyBorder="1" applyAlignment="1">
      <alignment horizontal="center" vertical="center"/>
    </xf>
    <xf numFmtId="0" fontId="14" fillId="0" borderId="4" xfId="10" applyFont="1" applyFill="1" applyBorder="1" applyAlignment="1">
      <alignment horizontal="center" vertical="center"/>
    </xf>
    <xf numFmtId="0" fontId="14" fillId="0" borderId="5" xfId="10" quotePrefix="1" applyFont="1" applyBorder="1" applyAlignment="1">
      <alignment horizontal="center" vertical="center"/>
    </xf>
    <xf numFmtId="0" fontId="14" fillId="0" borderId="4" xfId="10" quotePrefix="1" applyFont="1" applyBorder="1" applyAlignment="1">
      <alignment horizontal="center" vertical="center"/>
    </xf>
    <xf numFmtId="0" fontId="14" fillId="0" borderId="6" xfId="10" applyFont="1" applyBorder="1" applyAlignment="1">
      <alignment horizontal="center" vertical="center"/>
    </xf>
    <xf numFmtId="0" fontId="13" fillId="0" borderId="5" xfId="10" applyFont="1" applyBorder="1" applyAlignment="1">
      <alignment horizontal="center" vertical="center"/>
    </xf>
    <xf numFmtId="0" fontId="13" fillId="0" borderId="3" xfId="10" applyFont="1" applyBorder="1" applyAlignment="1">
      <alignment horizontal="center" vertical="center"/>
    </xf>
    <xf numFmtId="0" fontId="13" fillId="0" borderId="4" xfId="10" applyFont="1" applyBorder="1" applyAlignment="1">
      <alignment horizontal="center" vertical="center"/>
    </xf>
    <xf numFmtId="0" fontId="13" fillId="0" borderId="6" xfId="10" applyFont="1" applyBorder="1" applyAlignment="1">
      <alignment horizontal="center" vertical="center"/>
    </xf>
    <xf numFmtId="0" fontId="13" fillId="0" borderId="3" xfId="10" applyFont="1" applyBorder="1" applyAlignment="1">
      <alignment horizontal="center" vertical="center" wrapText="1"/>
    </xf>
    <xf numFmtId="0" fontId="14" fillId="0" borderId="5" xfId="10" applyFont="1" applyBorder="1" applyAlignment="1">
      <alignment horizontal="center" vertical="center" wrapText="1"/>
    </xf>
    <xf numFmtId="0" fontId="14" fillId="0" borderId="3" xfId="10" applyFont="1" applyBorder="1" applyAlignment="1">
      <alignment horizontal="center" vertical="center" wrapText="1"/>
    </xf>
    <xf numFmtId="0" fontId="14" fillId="0" borderId="4" xfId="10" applyFont="1" applyBorder="1" applyAlignment="1">
      <alignment horizontal="center" vertical="center" wrapText="1"/>
    </xf>
    <xf numFmtId="0" fontId="14" fillId="0" borderId="3" xfId="10" applyFont="1" applyFill="1" applyBorder="1" applyAlignment="1">
      <alignment horizontal="center" vertical="center" wrapText="1"/>
    </xf>
    <xf numFmtId="0" fontId="14" fillId="0" borderId="3" xfId="10" applyFont="1" applyBorder="1" applyAlignment="1">
      <alignment horizontal="center" vertical="center"/>
    </xf>
    <xf numFmtId="0" fontId="14" fillId="0" borderId="5" xfId="10" quotePrefix="1" applyFont="1" applyBorder="1" applyAlignment="1">
      <alignment horizontal="center" vertical="center" wrapText="1"/>
    </xf>
    <xf numFmtId="0" fontId="14" fillId="0" borderId="6" xfId="10" applyFont="1" applyBorder="1" applyAlignment="1">
      <alignment horizontal="center" vertical="center" wrapText="1"/>
    </xf>
    <xf numFmtId="0" fontId="13" fillId="0" borderId="5" xfId="10" quotePrefix="1" applyFont="1" applyBorder="1" applyAlignment="1">
      <alignment horizontal="center" vertical="center" wrapText="1"/>
    </xf>
    <xf numFmtId="0" fontId="13" fillId="0" borderId="3" xfId="10" quotePrefix="1" applyFont="1" applyBorder="1" applyAlignment="1">
      <alignment horizontal="center" vertical="center" wrapText="1"/>
    </xf>
    <xf numFmtId="0" fontId="13" fillId="0" borderId="4" xfId="10" quotePrefix="1" applyFont="1" applyBorder="1" applyAlignment="1">
      <alignment horizontal="center" vertical="center" wrapText="1"/>
    </xf>
    <xf numFmtId="0" fontId="13" fillId="3" borderId="3" xfId="10" quotePrefix="1" applyFont="1" applyFill="1" applyBorder="1" applyAlignment="1">
      <alignment horizontal="center" vertical="center" wrapText="1"/>
    </xf>
    <xf numFmtId="0" fontId="13" fillId="3" borderId="4" xfId="10" quotePrefix="1" applyFont="1" applyFill="1" applyBorder="1" applyAlignment="1">
      <alignment horizontal="center" vertical="center" wrapText="1"/>
    </xf>
    <xf numFmtId="0" fontId="14" fillId="0" borderId="3" xfId="10" applyFont="1" applyBorder="1" applyAlignment="1">
      <alignment horizontal="left" vertical="center" wrapText="1"/>
    </xf>
    <xf numFmtId="0" fontId="14" fillId="0" borderId="4" xfId="10" applyFont="1" applyBorder="1" applyAlignment="1">
      <alignment horizontal="left" vertical="center" wrapText="1"/>
    </xf>
    <xf numFmtId="0" fontId="14" fillId="0" borderId="5" xfId="10" applyFont="1" applyBorder="1" applyAlignment="1">
      <alignment horizontal="left" vertical="center" wrapText="1"/>
    </xf>
    <xf numFmtId="0" fontId="13" fillId="0" borderId="5" xfId="10" quotePrefix="1" applyFont="1" applyBorder="1" applyAlignment="1">
      <alignment horizontal="center" vertical="center"/>
    </xf>
    <xf numFmtId="0" fontId="13" fillId="0" borderId="3" xfId="10" quotePrefix="1" applyFont="1" applyBorder="1" applyAlignment="1">
      <alignment horizontal="center" vertical="center"/>
    </xf>
    <xf numFmtId="0" fontId="13" fillId="0" borderId="4" xfId="10" applyFont="1" applyBorder="1" applyAlignment="1">
      <alignment horizontal="center" vertical="center"/>
    </xf>
    <xf numFmtId="0" fontId="13" fillId="0" borderId="4" xfId="10" quotePrefix="1" applyFont="1" applyBorder="1" applyAlignment="1">
      <alignment horizontal="center" vertical="center"/>
    </xf>
    <xf numFmtId="0" fontId="14" fillId="0" borderId="6" xfId="10" applyFont="1" applyBorder="1" applyAlignment="1">
      <alignment horizontal="left" vertical="center" wrapText="1"/>
    </xf>
    <xf numFmtId="0" fontId="13" fillId="0" borderId="6" xfId="10" quotePrefix="1" applyFont="1" applyBorder="1" applyAlignment="1">
      <alignment horizontal="center" vertical="center"/>
    </xf>
    <xf numFmtId="0" fontId="13" fillId="3" borderId="6" xfId="10" quotePrefix="1" applyFont="1" applyFill="1" applyBorder="1" applyAlignment="1">
      <alignment horizontal="center" vertical="center" wrapText="1"/>
    </xf>
    <xf numFmtId="0" fontId="13" fillId="0" borderId="7" xfId="10" quotePrefix="1" applyFont="1" applyBorder="1" applyAlignment="1">
      <alignment horizontal="center" vertical="center"/>
    </xf>
    <xf numFmtId="0" fontId="13" fillId="0" borderId="3" xfId="10" quotePrefix="1" applyFont="1" applyBorder="1" applyAlignment="1">
      <alignment horizontal="center" vertical="center"/>
    </xf>
    <xf numFmtId="0" fontId="13" fillId="0" borderId="10" xfId="10" quotePrefix="1" applyFont="1" applyBorder="1" applyAlignment="1">
      <alignment horizontal="center" vertical="center"/>
    </xf>
    <xf numFmtId="0" fontId="13" fillId="0" borderId="8" xfId="10" quotePrefix="1" applyFont="1" applyBorder="1" applyAlignment="1">
      <alignment horizontal="center" vertical="center"/>
    </xf>
    <xf numFmtId="0" fontId="13" fillId="0" borderId="11" xfId="10" quotePrefix="1" applyFont="1" applyBorder="1" applyAlignment="1">
      <alignment horizontal="center" vertical="center"/>
    </xf>
    <xf numFmtId="0" fontId="13" fillId="0" borderId="4" xfId="10" applyFont="1" applyBorder="1" applyAlignment="1">
      <alignment horizontal="center" vertical="center"/>
    </xf>
    <xf numFmtId="0" fontId="13" fillId="0" borderId="4" xfId="10" quotePrefix="1" applyFont="1" applyBorder="1" applyAlignment="1">
      <alignment horizontal="center" vertical="center"/>
    </xf>
    <xf numFmtId="0" fontId="13" fillId="0" borderId="9" xfId="10" quotePrefix="1" applyFont="1" applyBorder="1" applyAlignment="1">
      <alignment horizontal="center" vertical="center"/>
    </xf>
    <xf numFmtId="0" fontId="13" fillId="0" borderId="6" xfId="10" quotePrefix="1" applyFont="1" applyBorder="1" applyAlignment="1">
      <alignment horizontal="center" vertical="center"/>
    </xf>
  </cellXfs>
  <cellStyles count="11">
    <cellStyle name="Hyperlink 2" xfId="4"/>
    <cellStyle name="Hyperlink 3" xfId="9"/>
    <cellStyle name="Normal" xfId="0" builtinId="0"/>
    <cellStyle name="Normal 2" xfId="3"/>
    <cellStyle name="Normal 3" xfId="2"/>
    <cellStyle name="Normal 4" xfId="5"/>
    <cellStyle name="Normal 5" xfId="6"/>
    <cellStyle name="Normal 6" xfId="7"/>
    <cellStyle name="Normal 7" xfId="8"/>
    <cellStyle name="Normal 8" xfId="10"/>
    <cellStyle name="TableStyleLigh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61"/>
  <sheetViews>
    <sheetView tabSelected="1" topLeftCell="O1" zoomScale="75" zoomScaleNormal="75" workbookViewId="0">
      <selection activeCell="S15" sqref="S15"/>
    </sheetView>
  </sheetViews>
  <sheetFormatPr defaultRowHeight="15.75" x14ac:dyDescent="0.25"/>
  <cols>
    <col min="1" max="1" width="2" style="1"/>
    <col min="2" max="2" width="4.42578125" style="1"/>
    <col min="3" max="3" width="6" style="1"/>
    <col min="4" max="4" width="8.28515625" style="1"/>
    <col min="5" max="5" width="7.7109375" style="1"/>
    <col min="6" max="6" width="8.85546875" style="1"/>
    <col min="7" max="7" width="10.28515625" style="1"/>
    <col min="8" max="8" width="11.28515625" style="1"/>
    <col min="9" max="9" width="12.28515625" style="1"/>
    <col min="10" max="10" width="12.5703125" style="1"/>
    <col min="11" max="11" width="6.7109375" style="1"/>
    <col min="12" max="12" width="9.42578125" style="1"/>
    <col min="13" max="13" width="21.7109375" style="10"/>
    <col min="14" max="14" width="6.85546875" style="1" customWidth="1"/>
    <col min="15" max="15" width="24.28515625" style="10"/>
    <col min="16" max="16" width="12" style="1"/>
    <col min="17" max="17" width="9.7109375" style="1" customWidth="1"/>
    <col min="18" max="18" width="11.5703125" style="1"/>
    <col min="19" max="19" width="14.42578125" style="12"/>
    <col min="20" max="20" width="14.42578125" style="1" customWidth="1"/>
    <col min="21" max="21" width="28.28515625" style="1" customWidth="1"/>
    <col min="22" max="22" width="61.42578125" style="1"/>
    <col min="23" max="23" width="17.7109375" style="1" customWidth="1"/>
    <col min="24" max="24" width="23.42578125" style="1" customWidth="1"/>
    <col min="25" max="25" width="26.85546875" style="1"/>
    <col min="26" max="256" width="6.85546875" style="1"/>
    <col min="257" max="1023" width="6.85546875" style="2"/>
    <col min="1024" max="1025" width="6.85546875"/>
  </cols>
  <sheetData>
    <row r="1" spans="1:25" ht="16.5" thickBot="1" x14ac:dyDescent="0.3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11" t="s">
        <v>12</v>
      </c>
      <c r="N1" s="3" t="s">
        <v>13</v>
      </c>
      <c r="O1" s="11" t="s">
        <v>14</v>
      </c>
      <c r="P1" s="3" t="s">
        <v>15</v>
      </c>
      <c r="Q1" s="3" t="s">
        <v>16</v>
      </c>
      <c r="R1" s="3" t="s">
        <v>17</v>
      </c>
      <c r="S1" s="1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</row>
    <row r="2" spans="1:25" ht="16.899999999999999" customHeight="1" x14ac:dyDescent="0.25">
      <c r="A2" s="5"/>
      <c r="B2" s="5"/>
      <c r="C2" s="3">
        <v>0</v>
      </c>
      <c r="D2" s="5"/>
      <c r="E2" s="5"/>
      <c r="F2" s="5"/>
      <c r="G2" s="3" t="s">
        <v>25</v>
      </c>
      <c r="H2" s="5"/>
      <c r="I2" s="3" t="s">
        <v>25</v>
      </c>
      <c r="J2" s="5"/>
      <c r="K2" s="5"/>
      <c r="L2" s="7"/>
      <c r="M2" s="16" t="s">
        <v>37</v>
      </c>
      <c r="N2"/>
      <c r="O2" s="23" t="s">
        <v>96</v>
      </c>
      <c r="P2" s="28" t="s">
        <v>319</v>
      </c>
      <c r="Q2" s="6">
        <f>2016-VALUE(RIGHT(O2,4))</f>
        <v>39</v>
      </c>
      <c r="R2" t="str">
        <f>IF(Q2&lt;21,"&lt; 21",IF(Q2&lt;=30,"21 - 30",IF(Q2&lt;=40,"31 - 40",IF(Q2&lt;=50,"41 - 50","&gt; 50" ))))</f>
        <v>31 - 40</v>
      </c>
      <c r="S2" s="34" t="s">
        <v>321</v>
      </c>
      <c r="T2" s="42" t="s">
        <v>28</v>
      </c>
      <c r="U2" s="47" t="s">
        <v>153</v>
      </c>
      <c r="V2" s="61" t="s">
        <v>198</v>
      </c>
      <c r="W2" s="54" t="s">
        <v>199</v>
      </c>
      <c r="X2" s="62"/>
      <c r="Y2" s="69" t="s">
        <v>32</v>
      </c>
    </row>
    <row r="3" spans="1:25" ht="16.899999999999999" customHeight="1" x14ac:dyDescent="0.25">
      <c r="A3" s="5"/>
      <c r="B3" s="5"/>
      <c r="C3" s="3">
        <v>0</v>
      </c>
      <c r="D3" s="5"/>
      <c r="E3" s="5"/>
      <c r="F3" s="5"/>
      <c r="G3" s="3" t="s">
        <v>25</v>
      </c>
      <c r="H3" s="5"/>
      <c r="I3" s="3" t="s">
        <v>25</v>
      </c>
      <c r="J3" s="5"/>
      <c r="K3" s="5"/>
      <c r="L3" s="7"/>
      <c r="M3" s="14" t="s">
        <v>38</v>
      </c>
      <c r="N3"/>
      <c r="O3" s="21" t="s">
        <v>97</v>
      </c>
      <c r="P3" s="30" t="s">
        <v>319</v>
      </c>
      <c r="Q3" s="6">
        <f t="shared" ref="Q3:Q31" si="0">2016-VALUE(RIGHT(O3,4))</f>
        <v>65</v>
      </c>
      <c r="R3" s="2" t="str">
        <f t="shared" ref="R3:R31" si="1">IF(Q3&lt;21,"&lt; 21",IF(Q3&lt;=30,"21 - 30",IF(Q3&lt;=40,"31 - 40",IF(Q3&lt;=50,"41 - 50","&gt; 50" ))))</f>
        <v>&gt; 50</v>
      </c>
      <c r="S3" s="36" t="s">
        <v>26</v>
      </c>
      <c r="T3" s="43" t="s">
        <v>33</v>
      </c>
      <c r="U3" s="51" t="s">
        <v>154</v>
      </c>
      <c r="V3" s="59" t="s">
        <v>200</v>
      </c>
      <c r="W3" s="55" t="s">
        <v>201</v>
      </c>
      <c r="X3" s="63"/>
      <c r="Y3" s="71" t="s">
        <v>32</v>
      </c>
    </row>
    <row r="4" spans="1:25" ht="16.899999999999999" customHeight="1" x14ac:dyDescent="0.25">
      <c r="A4" s="5"/>
      <c r="B4" s="5"/>
      <c r="C4" s="3">
        <v>0</v>
      </c>
      <c r="D4" s="5"/>
      <c r="E4" s="5"/>
      <c r="F4" s="5"/>
      <c r="G4" s="3" t="s">
        <v>25</v>
      </c>
      <c r="H4" s="5"/>
      <c r="I4" s="3" t="s">
        <v>25</v>
      </c>
      <c r="J4" s="5"/>
      <c r="K4" s="5"/>
      <c r="L4" s="7"/>
      <c r="M4" s="17" t="s">
        <v>39</v>
      </c>
      <c r="N4"/>
      <c r="O4" s="21" t="s">
        <v>98</v>
      </c>
      <c r="P4" s="29" t="s">
        <v>319</v>
      </c>
      <c r="Q4" s="6">
        <f t="shared" si="0"/>
        <v>46</v>
      </c>
      <c r="R4" s="2" t="str">
        <f t="shared" si="1"/>
        <v>41 - 50</v>
      </c>
      <c r="S4" s="35" t="s">
        <v>321</v>
      </c>
      <c r="T4" s="43" t="s">
        <v>28</v>
      </c>
      <c r="U4" s="48" t="s">
        <v>155</v>
      </c>
      <c r="V4" s="59" t="s">
        <v>202</v>
      </c>
      <c r="W4" s="55" t="s">
        <v>203</v>
      </c>
      <c r="X4" s="62"/>
      <c r="Y4" s="72" t="s">
        <v>32</v>
      </c>
    </row>
    <row r="5" spans="1:25" ht="16.899999999999999" customHeight="1" x14ac:dyDescent="0.25">
      <c r="A5" s="5"/>
      <c r="B5" s="5"/>
      <c r="C5" s="3">
        <v>0</v>
      </c>
      <c r="D5" s="5"/>
      <c r="E5" s="5"/>
      <c r="F5" s="5"/>
      <c r="G5" s="3" t="s">
        <v>25</v>
      </c>
      <c r="H5" s="5"/>
      <c r="I5" s="3" t="s">
        <v>25</v>
      </c>
      <c r="J5" s="5"/>
      <c r="K5" s="5"/>
      <c r="L5" s="7"/>
      <c r="M5" s="18" t="s">
        <v>40</v>
      </c>
      <c r="N5"/>
      <c r="O5" s="21" t="s">
        <v>99</v>
      </c>
      <c r="P5" s="29" t="s">
        <v>319</v>
      </c>
      <c r="Q5" s="6">
        <f t="shared" si="0"/>
        <v>41</v>
      </c>
      <c r="R5" s="2" t="str">
        <f t="shared" si="1"/>
        <v>41 - 50</v>
      </c>
      <c r="S5" s="36" t="s">
        <v>26</v>
      </c>
      <c r="T5" s="43" t="s">
        <v>28</v>
      </c>
      <c r="U5" s="51" t="s">
        <v>156</v>
      </c>
      <c r="V5" s="59" t="s">
        <v>204</v>
      </c>
      <c r="W5" s="55" t="s">
        <v>205</v>
      </c>
      <c r="X5" s="63"/>
      <c r="Y5" s="72" t="s">
        <v>32</v>
      </c>
    </row>
    <row r="6" spans="1:25" ht="16.899999999999999" customHeight="1" x14ac:dyDescent="0.25">
      <c r="A6" s="5"/>
      <c r="B6" s="5"/>
      <c r="C6" s="3">
        <v>0</v>
      </c>
      <c r="D6" s="5"/>
      <c r="E6" s="5"/>
      <c r="F6" s="5"/>
      <c r="G6" s="3" t="s">
        <v>25</v>
      </c>
      <c r="H6" s="5"/>
      <c r="I6" s="3" t="s">
        <v>25</v>
      </c>
      <c r="J6" s="5"/>
      <c r="K6" s="5"/>
      <c r="L6" s="7"/>
      <c r="M6" s="14" t="s">
        <v>41</v>
      </c>
      <c r="N6"/>
      <c r="O6" s="21" t="s">
        <v>100</v>
      </c>
      <c r="P6" s="29" t="s">
        <v>319</v>
      </c>
      <c r="Q6" s="6">
        <f t="shared" si="0"/>
        <v>48</v>
      </c>
      <c r="R6" s="2" t="str">
        <f t="shared" si="1"/>
        <v>41 - 50</v>
      </c>
      <c r="S6" s="35" t="s">
        <v>26</v>
      </c>
      <c r="T6" s="43" t="s">
        <v>28</v>
      </c>
      <c r="U6" s="48" t="s">
        <v>157</v>
      </c>
      <c r="V6" s="59" t="s">
        <v>206</v>
      </c>
      <c r="W6" s="55" t="s">
        <v>207</v>
      </c>
      <c r="X6" s="62"/>
      <c r="Y6" s="73" t="s">
        <v>32</v>
      </c>
    </row>
    <row r="7" spans="1:25" ht="16.899999999999999" customHeight="1" x14ac:dyDescent="0.25">
      <c r="A7" s="5"/>
      <c r="B7" s="5"/>
      <c r="C7" s="3">
        <v>0</v>
      </c>
      <c r="D7" s="5"/>
      <c r="E7" s="5"/>
      <c r="F7" s="5"/>
      <c r="G7" s="3" t="s">
        <v>25</v>
      </c>
      <c r="H7" s="5"/>
      <c r="I7" s="3" t="s">
        <v>25</v>
      </c>
      <c r="J7" s="5"/>
      <c r="K7" s="5"/>
      <c r="L7" s="7"/>
      <c r="M7" s="17" t="s">
        <v>42</v>
      </c>
      <c r="N7"/>
      <c r="O7" s="21" t="s">
        <v>101</v>
      </c>
      <c r="P7" s="29" t="s">
        <v>319</v>
      </c>
      <c r="Q7" s="6">
        <f t="shared" si="0"/>
        <v>39</v>
      </c>
      <c r="R7" s="2" t="str">
        <f t="shared" si="1"/>
        <v>31 - 40</v>
      </c>
      <c r="S7" s="36" t="s">
        <v>321</v>
      </c>
      <c r="T7" s="43" t="s">
        <v>28</v>
      </c>
      <c r="U7" s="48" t="s">
        <v>158</v>
      </c>
      <c r="V7" s="59" t="s">
        <v>208</v>
      </c>
      <c r="W7" s="55" t="s">
        <v>209</v>
      </c>
      <c r="X7" s="63"/>
      <c r="Y7" s="72" t="s">
        <v>32</v>
      </c>
    </row>
    <row r="8" spans="1:25" ht="16.899999999999999" customHeight="1" x14ac:dyDescent="0.25">
      <c r="A8" s="5"/>
      <c r="B8" s="5"/>
      <c r="C8" s="3">
        <v>0</v>
      </c>
      <c r="D8" s="5"/>
      <c r="E8" s="5"/>
      <c r="F8" s="5"/>
      <c r="G8" s="3" t="s">
        <v>25</v>
      </c>
      <c r="H8" s="5"/>
      <c r="I8" s="3" t="s">
        <v>25</v>
      </c>
      <c r="J8" s="5"/>
      <c r="K8" s="5"/>
      <c r="L8" s="7"/>
      <c r="M8" s="17" t="s">
        <v>43</v>
      </c>
      <c r="N8"/>
      <c r="O8" s="21" t="s">
        <v>102</v>
      </c>
      <c r="P8" s="29" t="s">
        <v>319</v>
      </c>
      <c r="Q8" s="6">
        <f t="shared" si="0"/>
        <v>57</v>
      </c>
      <c r="R8" s="2" t="str">
        <f t="shared" si="1"/>
        <v>&gt; 50</v>
      </c>
      <c r="S8" s="36" t="s">
        <v>26</v>
      </c>
      <c r="T8" s="43" t="s">
        <v>34</v>
      </c>
      <c r="U8" s="48" t="s">
        <v>159</v>
      </c>
      <c r="V8" s="59" t="s">
        <v>210</v>
      </c>
      <c r="W8" s="55" t="s">
        <v>211</v>
      </c>
      <c r="X8" s="62"/>
      <c r="Y8" s="73" t="s">
        <v>32</v>
      </c>
    </row>
    <row r="9" spans="1:25" ht="16.899999999999999" customHeight="1" x14ac:dyDescent="0.25">
      <c r="A9" s="5"/>
      <c r="B9" s="5"/>
      <c r="C9" s="3">
        <v>0</v>
      </c>
      <c r="D9" s="5"/>
      <c r="E9" s="5"/>
      <c r="F9" s="5"/>
      <c r="G9" s="3" t="s">
        <v>25</v>
      </c>
      <c r="H9" s="5"/>
      <c r="I9" s="3" t="s">
        <v>25</v>
      </c>
      <c r="J9" s="5"/>
      <c r="K9" s="5"/>
      <c r="L9" s="7"/>
      <c r="M9" s="17" t="s">
        <v>44</v>
      </c>
      <c r="N9"/>
      <c r="O9" s="21" t="s">
        <v>103</v>
      </c>
      <c r="P9" s="30" t="s">
        <v>319</v>
      </c>
      <c r="Q9" s="6">
        <f t="shared" si="0"/>
        <v>54</v>
      </c>
      <c r="R9" s="2" t="str">
        <f t="shared" si="1"/>
        <v>&gt; 50</v>
      </c>
      <c r="S9" s="36" t="s">
        <v>31</v>
      </c>
      <c r="T9" s="43" t="s">
        <v>28</v>
      </c>
      <c r="U9" s="51" t="s">
        <v>160</v>
      </c>
      <c r="V9" s="59" t="s">
        <v>212</v>
      </c>
      <c r="W9" s="55" t="s">
        <v>213</v>
      </c>
      <c r="X9" s="63"/>
      <c r="Y9" s="71" t="s">
        <v>32</v>
      </c>
    </row>
    <row r="10" spans="1:25" ht="16.899999999999999" customHeight="1" x14ac:dyDescent="0.25">
      <c r="A10" s="5"/>
      <c r="B10" s="5"/>
      <c r="C10" s="3">
        <v>0</v>
      </c>
      <c r="D10" s="5"/>
      <c r="E10" s="5"/>
      <c r="F10" s="5"/>
      <c r="G10" s="3" t="s">
        <v>25</v>
      </c>
      <c r="H10" s="5"/>
      <c r="I10" s="3" t="s">
        <v>25</v>
      </c>
      <c r="J10" s="5"/>
      <c r="K10" s="5"/>
      <c r="L10" s="7"/>
      <c r="M10" s="17" t="s">
        <v>45</v>
      </c>
      <c r="N10"/>
      <c r="O10" s="21" t="s">
        <v>104</v>
      </c>
      <c r="P10" s="29" t="s">
        <v>319</v>
      </c>
      <c r="Q10" s="6">
        <f t="shared" si="0"/>
        <v>47</v>
      </c>
      <c r="R10" s="2" t="str">
        <f t="shared" si="1"/>
        <v>41 - 50</v>
      </c>
      <c r="S10" s="36" t="s">
        <v>26</v>
      </c>
      <c r="T10" s="43" t="s">
        <v>28</v>
      </c>
      <c r="U10" s="48" t="s">
        <v>161</v>
      </c>
      <c r="V10" s="59" t="s">
        <v>214</v>
      </c>
      <c r="W10" s="55" t="s">
        <v>215</v>
      </c>
      <c r="X10" s="62"/>
      <c r="Y10" s="72" t="s">
        <v>32</v>
      </c>
    </row>
    <row r="11" spans="1:25" ht="16.899999999999999" customHeight="1" x14ac:dyDescent="0.25">
      <c r="A11" s="5"/>
      <c r="B11" s="5"/>
      <c r="C11" s="3">
        <v>0</v>
      </c>
      <c r="D11" s="5"/>
      <c r="E11" s="5"/>
      <c r="F11" s="5"/>
      <c r="G11" s="3" t="s">
        <v>25</v>
      </c>
      <c r="H11" s="5"/>
      <c r="I11" s="3" t="s">
        <v>25</v>
      </c>
      <c r="J11" s="5"/>
      <c r="K11" s="5"/>
      <c r="L11" s="7"/>
      <c r="M11" s="14" t="s">
        <v>46</v>
      </c>
      <c r="N11"/>
      <c r="O11" s="21" t="s">
        <v>105</v>
      </c>
      <c r="P11" s="30" t="s">
        <v>319</v>
      </c>
      <c r="Q11" s="6">
        <f t="shared" si="0"/>
        <v>37</v>
      </c>
      <c r="R11" s="2" t="str">
        <f t="shared" si="1"/>
        <v>31 - 40</v>
      </c>
      <c r="S11" s="36" t="s">
        <v>27</v>
      </c>
      <c r="T11" s="43" t="s">
        <v>28</v>
      </c>
      <c r="U11" s="48" t="s">
        <v>162</v>
      </c>
      <c r="V11" s="59" t="s">
        <v>216</v>
      </c>
      <c r="W11" s="55" t="s">
        <v>217</v>
      </c>
      <c r="X11" s="63"/>
      <c r="Y11" s="71" t="s">
        <v>32</v>
      </c>
    </row>
    <row r="12" spans="1:25" ht="16.899999999999999" customHeight="1" x14ac:dyDescent="0.25">
      <c r="A12" s="5"/>
      <c r="B12" s="5"/>
      <c r="C12" s="3">
        <v>0</v>
      </c>
      <c r="D12" s="5"/>
      <c r="E12" s="5"/>
      <c r="F12" s="5"/>
      <c r="G12" s="3" t="s">
        <v>25</v>
      </c>
      <c r="H12" s="5"/>
      <c r="I12" s="3" t="s">
        <v>25</v>
      </c>
      <c r="J12" s="5"/>
      <c r="K12" s="5"/>
      <c r="L12" s="7"/>
      <c r="M12" s="14" t="s">
        <v>47</v>
      </c>
      <c r="N12"/>
      <c r="O12" s="21" t="s">
        <v>106</v>
      </c>
      <c r="P12" s="29" t="s">
        <v>319</v>
      </c>
      <c r="Q12" s="6">
        <f t="shared" si="0"/>
        <v>56</v>
      </c>
      <c r="R12" s="2" t="str">
        <f t="shared" si="1"/>
        <v>&gt; 50</v>
      </c>
      <c r="S12" s="36" t="s">
        <v>26</v>
      </c>
      <c r="T12" s="43" t="s">
        <v>28</v>
      </c>
      <c r="U12" s="48" t="s">
        <v>163</v>
      </c>
      <c r="V12" s="59" t="s">
        <v>218</v>
      </c>
      <c r="W12" s="55" t="s">
        <v>219</v>
      </c>
      <c r="X12" s="62"/>
      <c r="Y12" s="72" t="s">
        <v>32</v>
      </c>
    </row>
    <row r="13" spans="1:25" ht="16.899999999999999" customHeight="1" x14ac:dyDescent="0.25">
      <c r="A13" s="5"/>
      <c r="B13" s="5"/>
      <c r="C13" s="3">
        <v>0</v>
      </c>
      <c r="D13" s="5"/>
      <c r="E13" s="5"/>
      <c r="F13" s="5"/>
      <c r="G13" s="3" t="s">
        <v>25</v>
      </c>
      <c r="H13" s="5"/>
      <c r="I13" s="3" t="s">
        <v>25</v>
      </c>
      <c r="J13" s="5"/>
      <c r="K13" s="5"/>
      <c r="L13" s="7"/>
      <c r="M13" s="17" t="s">
        <v>48</v>
      </c>
      <c r="N13"/>
      <c r="O13" s="25">
        <v>23057</v>
      </c>
      <c r="P13" s="29" t="s">
        <v>319</v>
      </c>
      <c r="Q13" s="6">
        <f t="shared" si="0"/>
        <v>-1041</v>
      </c>
      <c r="R13" s="2" t="str">
        <f t="shared" si="1"/>
        <v>&lt; 21</v>
      </c>
      <c r="S13" s="35" t="s">
        <v>31</v>
      </c>
      <c r="T13" s="43" t="s">
        <v>28</v>
      </c>
      <c r="U13" s="50" t="s">
        <v>164</v>
      </c>
      <c r="V13" s="59" t="s">
        <v>220</v>
      </c>
      <c r="W13" s="55" t="s">
        <v>221</v>
      </c>
      <c r="X13" s="63"/>
      <c r="Y13" s="72" t="s">
        <v>32</v>
      </c>
    </row>
    <row r="14" spans="1:25" ht="16.899999999999999" customHeight="1" x14ac:dyDescent="0.25">
      <c r="A14" s="5"/>
      <c r="B14" s="5"/>
      <c r="C14" s="3">
        <v>0</v>
      </c>
      <c r="D14" s="5"/>
      <c r="E14" s="5"/>
      <c r="F14" s="5"/>
      <c r="G14" s="3" t="s">
        <v>25</v>
      </c>
      <c r="H14" s="5"/>
      <c r="I14" s="3" t="s">
        <v>25</v>
      </c>
      <c r="J14" s="5"/>
      <c r="K14" s="5"/>
      <c r="L14" s="7"/>
      <c r="M14" s="17" t="s">
        <v>49</v>
      </c>
      <c r="N14"/>
      <c r="O14" s="21" t="s">
        <v>107</v>
      </c>
      <c r="P14" s="29" t="s">
        <v>319</v>
      </c>
      <c r="Q14" s="6">
        <f t="shared" si="0"/>
        <v>51</v>
      </c>
      <c r="R14" s="2" t="str">
        <f t="shared" si="1"/>
        <v>&gt; 50</v>
      </c>
      <c r="S14" s="36" t="s">
        <v>321</v>
      </c>
      <c r="T14" s="43" t="s">
        <v>28</v>
      </c>
      <c r="U14" s="51" t="s">
        <v>165</v>
      </c>
      <c r="V14" s="59" t="s">
        <v>222</v>
      </c>
      <c r="W14" s="55" t="s">
        <v>223</v>
      </c>
      <c r="X14" s="62"/>
      <c r="Y14" s="72" t="s">
        <v>32</v>
      </c>
    </row>
    <row r="15" spans="1:25" ht="16.899999999999999" customHeight="1" thickBot="1" x14ac:dyDescent="0.3">
      <c r="A15" s="5"/>
      <c r="B15" s="5"/>
      <c r="C15" s="3">
        <v>0</v>
      </c>
      <c r="D15" s="5"/>
      <c r="E15" s="5"/>
      <c r="F15" s="5"/>
      <c r="G15" s="3" t="s">
        <v>25</v>
      </c>
      <c r="H15" s="5"/>
      <c r="I15" s="3" t="s">
        <v>25</v>
      </c>
      <c r="J15" s="5"/>
      <c r="K15" s="5"/>
      <c r="L15" s="7"/>
      <c r="M15" s="19" t="s">
        <v>50</v>
      </c>
      <c r="N15"/>
      <c r="O15" s="22" t="s">
        <v>108</v>
      </c>
      <c r="P15" s="32" t="s">
        <v>320</v>
      </c>
      <c r="Q15" s="6">
        <f t="shared" si="0"/>
        <v>32</v>
      </c>
      <c r="R15" s="2" t="str">
        <f t="shared" si="1"/>
        <v>31 - 40</v>
      </c>
      <c r="S15" s="38" t="s">
        <v>321</v>
      </c>
      <c r="T15" s="44" t="s">
        <v>28</v>
      </c>
      <c r="U15" s="49" t="s">
        <v>166</v>
      </c>
      <c r="V15" s="60" t="s">
        <v>224</v>
      </c>
      <c r="W15" s="56" t="s">
        <v>225</v>
      </c>
      <c r="X15" s="65"/>
      <c r="Y15" s="76" t="s">
        <v>32</v>
      </c>
    </row>
    <row r="16" spans="1:25" ht="16.899999999999999" customHeight="1" x14ac:dyDescent="0.25">
      <c r="A16" s="5"/>
      <c r="B16" s="5"/>
      <c r="C16" s="3">
        <v>0</v>
      </c>
      <c r="D16" s="5"/>
      <c r="E16" s="5"/>
      <c r="F16" s="5"/>
      <c r="G16" s="3" t="s">
        <v>25</v>
      </c>
      <c r="H16" s="5"/>
      <c r="I16" s="3" t="s">
        <v>25</v>
      </c>
      <c r="J16" s="5"/>
      <c r="K16" s="5"/>
      <c r="L16" s="7"/>
      <c r="M16" s="17" t="s">
        <v>51</v>
      </c>
      <c r="N16"/>
      <c r="O16" s="21" t="s">
        <v>109</v>
      </c>
      <c r="P16" s="29" t="s">
        <v>319</v>
      </c>
      <c r="Q16" s="6">
        <f t="shared" si="0"/>
        <v>50</v>
      </c>
      <c r="R16" s="2" t="str">
        <f t="shared" si="1"/>
        <v>41 - 50</v>
      </c>
      <c r="S16" s="36" t="s">
        <v>31</v>
      </c>
      <c r="T16" s="43" t="s">
        <v>28</v>
      </c>
      <c r="U16" s="48" t="s">
        <v>167</v>
      </c>
      <c r="V16" s="59" t="s">
        <v>226</v>
      </c>
      <c r="W16" s="55" t="s">
        <v>227</v>
      </c>
      <c r="X16" s="62"/>
      <c r="Y16" s="70" t="s">
        <v>30</v>
      </c>
    </row>
    <row r="17" spans="1:25" ht="16.899999999999999" customHeight="1" x14ac:dyDescent="0.25">
      <c r="A17" s="5"/>
      <c r="B17" s="5"/>
      <c r="C17" s="3">
        <v>0</v>
      </c>
      <c r="D17" s="5"/>
      <c r="E17" s="5"/>
      <c r="F17" s="5"/>
      <c r="G17" s="3" t="s">
        <v>25</v>
      </c>
      <c r="H17" s="5"/>
      <c r="I17" s="3" t="s">
        <v>25</v>
      </c>
      <c r="J17" s="5"/>
      <c r="K17" s="5"/>
      <c r="L17" s="7"/>
      <c r="M17" s="14" t="s">
        <v>52</v>
      </c>
      <c r="N17"/>
      <c r="O17" s="25">
        <v>25267</v>
      </c>
      <c r="P17" s="29" t="s">
        <v>319</v>
      </c>
      <c r="Q17" s="6">
        <f t="shared" si="0"/>
        <v>-3251</v>
      </c>
      <c r="R17" s="2" t="str">
        <f t="shared" si="1"/>
        <v>&lt; 21</v>
      </c>
      <c r="S17" s="36" t="s">
        <v>26</v>
      </c>
      <c r="T17" s="43" t="s">
        <v>28</v>
      </c>
      <c r="U17" s="48" t="s">
        <v>168</v>
      </c>
      <c r="V17" s="59" t="s">
        <v>228</v>
      </c>
      <c r="W17" s="55" t="s">
        <v>229</v>
      </c>
      <c r="X17" s="63"/>
      <c r="Y17" s="70" t="s">
        <v>32</v>
      </c>
    </row>
    <row r="18" spans="1:25" ht="16.899999999999999" customHeight="1" x14ac:dyDescent="0.25">
      <c r="A18" s="5"/>
      <c r="B18" s="5"/>
      <c r="C18" s="3">
        <v>0</v>
      </c>
      <c r="D18" s="5"/>
      <c r="E18" s="5"/>
      <c r="F18" s="5"/>
      <c r="G18" s="3" t="s">
        <v>25</v>
      </c>
      <c r="H18" s="5"/>
      <c r="I18" s="3" t="s">
        <v>25</v>
      </c>
      <c r="J18" s="5"/>
      <c r="K18" s="5"/>
      <c r="L18" s="7"/>
      <c r="M18" s="17" t="s">
        <v>53</v>
      </c>
      <c r="N18"/>
      <c r="O18" s="21" t="s">
        <v>110</v>
      </c>
      <c r="P18" s="29" t="s">
        <v>319</v>
      </c>
      <c r="Q18" s="6">
        <f t="shared" si="0"/>
        <v>39</v>
      </c>
      <c r="R18" s="2" t="str">
        <f t="shared" si="1"/>
        <v>31 - 40</v>
      </c>
      <c r="S18" s="36" t="s">
        <v>31</v>
      </c>
      <c r="T18" s="43" t="s">
        <v>28</v>
      </c>
      <c r="U18" s="48" t="s">
        <v>167</v>
      </c>
      <c r="V18" s="59" t="s">
        <v>230</v>
      </c>
      <c r="W18" s="55" t="s">
        <v>231</v>
      </c>
      <c r="X18" s="62"/>
      <c r="Y18" s="70" t="s">
        <v>30</v>
      </c>
    </row>
    <row r="19" spans="1:25" ht="16.899999999999999" customHeight="1" x14ac:dyDescent="0.25">
      <c r="A19" s="5"/>
      <c r="B19" s="5"/>
      <c r="C19" s="3">
        <v>0</v>
      </c>
      <c r="D19" s="5"/>
      <c r="E19" s="5"/>
      <c r="F19" s="5"/>
      <c r="G19" s="3" t="s">
        <v>25</v>
      </c>
      <c r="H19" s="5"/>
      <c r="I19" s="3" t="s">
        <v>25</v>
      </c>
      <c r="J19" s="5"/>
      <c r="K19" s="5"/>
      <c r="L19" s="7"/>
      <c r="M19" s="17" t="s">
        <v>54</v>
      </c>
      <c r="N19"/>
      <c r="O19" s="21" t="s">
        <v>111</v>
      </c>
      <c r="P19" s="29" t="s">
        <v>320</v>
      </c>
      <c r="Q19" s="6">
        <f t="shared" si="0"/>
        <v>64</v>
      </c>
      <c r="R19" s="2" t="str">
        <f t="shared" si="1"/>
        <v>&gt; 50</v>
      </c>
      <c r="S19" s="36" t="s">
        <v>26</v>
      </c>
      <c r="T19" s="43" t="s">
        <v>28</v>
      </c>
      <c r="U19" s="46" t="s">
        <v>169</v>
      </c>
      <c r="V19" s="59" t="s">
        <v>232</v>
      </c>
      <c r="W19" s="55" t="s">
        <v>233</v>
      </c>
      <c r="X19" s="63"/>
      <c r="Y19" s="70" t="s">
        <v>32</v>
      </c>
    </row>
    <row r="20" spans="1:25" ht="16.899999999999999" customHeight="1" x14ac:dyDescent="0.25">
      <c r="A20" s="5"/>
      <c r="B20" s="5"/>
      <c r="C20" s="3">
        <v>0</v>
      </c>
      <c r="D20" s="5"/>
      <c r="E20" s="5"/>
      <c r="F20" s="5"/>
      <c r="G20" s="3" t="s">
        <v>25</v>
      </c>
      <c r="H20" s="5"/>
      <c r="I20" s="3" t="s">
        <v>25</v>
      </c>
      <c r="J20" s="5"/>
      <c r="K20" s="5"/>
      <c r="L20" s="7"/>
      <c r="M20" s="17" t="s">
        <v>55</v>
      </c>
      <c r="N20"/>
      <c r="O20" s="21" t="s">
        <v>112</v>
      </c>
      <c r="P20" s="29" t="s">
        <v>320</v>
      </c>
      <c r="Q20" s="6">
        <f t="shared" si="0"/>
        <v>37</v>
      </c>
      <c r="R20" s="2" t="str">
        <f t="shared" si="1"/>
        <v>31 - 40</v>
      </c>
      <c r="S20" s="36" t="s">
        <v>27</v>
      </c>
      <c r="T20" s="43" t="s">
        <v>28</v>
      </c>
      <c r="U20" s="48" t="s">
        <v>170</v>
      </c>
      <c r="V20" s="59" t="s">
        <v>234</v>
      </c>
      <c r="W20" s="55" t="s">
        <v>235</v>
      </c>
      <c r="X20" s="62"/>
      <c r="Y20" s="70" t="s">
        <v>32</v>
      </c>
    </row>
    <row r="21" spans="1:25" ht="16.899999999999999" customHeight="1" x14ac:dyDescent="0.25">
      <c r="A21" s="5"/>
      <c r="B21" s="5"/>
      <c r="C21" s="3">
        <v>0</v>
      </c>
      <c r="D21" s="5"/>
      <c r="E21" s="5"/>
      <c r="F21" s="5"/>
      <c r="G21" s="3" t="s">
        <v>25</v>
      </c>
      <c r="H21" s="5"/>
      <c r="I21" s="3" t="s">
        <v>25</v>
      </c>
      <c r="J21" s="5"/>
      <c r="K21" s="5"/>
      <c r="L21" s="7"/>
      <c r="M21" s="17" t="s">
        <v>56</v>
      </c>
      <c r="N21"/>
      <c r="O21" s="21" t="s">
        <v>113</v>
      </c>
      <c r="P21" s="30" t="s">
        <v>320</v>
      </c>
      <c r="Q21" s="6">
        <f t="shared" si="0"/>
        <v>40</v>
      </c>
      <c r="R21" s="2" t="str">
        <f t="shared" si="1"/>
        <v>31 - 40</v>
      </c>
      <c r="S21" s="36" t="s">
        <v>31</v>
      </c>
      <c r="T21" s="43" t="s">
        <v>28</v>
      </c>
      <c r="U21" s="46" t="s">
        <v>171</v>
      </c>
      <c r="V21" s="59" t="s">
        <v>236</v>
      </c>
      <c r="W21" s="55" t="s">
        <v>237</v>
      </c>
      <c r="X21" s="63"/>
      <c r="Y21" s="70" t="s">
        <v>32</v>
      </c>
    </row>
    <row r="22" spans="1:25" ht="16.899999999999999" customHeight="1" x14ac:dyDescent="0.25">
      <c r="A22" s="5"/>
      <c r="B22" s="5"/>
      <c r="C22" s="3">
        <v>0</v>
      </c>
      <c r="D22" s="5"/>
      <c r="E22" s="5"/>
      <c r="F22" s="5"/>
      <c r="G22" s="3" t="s">
        <v>25</v>
      </c>
      <c r="H22" s="5"/>
      <c r="I22" s="3" t="s">
        <v>25</v>
      </c>
      <c r="J22" s="5"/>
      <c r="K22" s="5"/>
      <c r="L22" s="7"/>
      <c r="M22" s="17" t="s">
        <v>57</v>
      </c>
      <c r="N22"/>
      <c r="O22" s="21" t="s">
        <v>114</v>
      </c>
      <c r="P22" s="29" t="s">
        <v>320</v>
      </c>
      <c r="Q22" s="6">
        <f t="shared" si="0"/>
        <v>51</v>
      </c>
      <c r="R22" s="2" t="str">
        <f t="shared" si="1"/>
        <v>&gt; 50</v>
      </c>
      <c r="S22" s="36" t="s">
        <v>26</v>
      </c>
      <c r="T22" s="43" t="s">
        <v>28</v>
      </c>
      <c r="U22" s="48" t="s">
        <v>172</v>
      </c>
      <c r="V22" s="59" t="s">
        <v>238</v>
      </c>
      <c r="W22" s="55" t="s">
        <v>239</v>
      </c>
      <c r="X22" s="62"/>
      <c r="Y22" s="70" t="s">
        <v>32</v>
      </c>
    </row>
    <row r="23" spans="1:25" ht="16.899999999999999" customHeight="1" x14ac:dyDescent="0.25">
      <c r="A23" s="5"/>
      <c r="B23" s="5"/>
      <c r="C23" s="3">
        <v>0</v>
      </c>
      <c r="D23" s="5"/>
      <c r="E23" s="5"/>
      <c r="F23" s="5"/>
      <c r="G23" s="3" t="s">
        <v>25</v>
      </c>
      <c r="H23" s="5"/>
      <c r="I23" s="3" t="s">
        <v>25</v>
      </c>
      <c r="J23" s="5"/>
      <c r="K23" s="5"/>
      <c r="L23" s="7"/>
      <c r="M23" s="14" t="s">
        <v>58</v>
      </c>
      <c r="N23"/>
      <c r="O23" s="24" t="s">
        <v>115</v>
      </c>
      <c r="P23" s="30" t="s">
        <v>320</v>
      </c>
      <c r="Q23" s="6">
        <f t="shared" si="0"/>
        <v>45</v>
      </c>
      <c r="R23" s="2" t="str">
        <f t="shared" si="1"/>
        <v>41 - 50</v>
      </c>
      <c r="S23" s="36" t="s">
        <v>31</v>
      </c>
      <c r="T23" s="43" t="s">
        <v>28</v>
      </c>
      <c r="U23" s="48" t="s">
        <v>173</v>
      </c>
      <c r="V23" s="59" t="s">
        <v>240</v>
      </c>
      <c r="W23" s="55" t="s">
        <v>241</v>
      </c>
      <c r="X23" s="63"/>
      <c r="Y23" s="70" t="s">
        <v>32</v>
      </c>
    </row>
    <row r="24" spans="1:25" ht="16.899999999999999" customHeight="1" x14ac:dyDescent="0.25">
      <c r="A24" s="5"/>
      <c r="B24" s="5"/>
      <c r="C24" s="3">
        <v>0</v>
      </c>
      <c r="D24" s="5"/>
      <c r="E24" s="5"/>
      <c r="F24" s="5"/>
      <c r="G24" s="3" t="s">
        <v>25</v>
      </c>
      <c r="H24" s="5"/>
      <c r="I24" s="3" t="s">
        <v>25</v>
      </c>
      <c r="J24" s="5"/>
      <c r="K24" s="5"/>
      <c r="L24" s="7"/>
      <c r="M24" s="17" t="s">
        <v>29</v>
      </c>
      <c r="N24"/>
      <c r="O24" s="21" t="s">
        <v>116</v>
      </c>
      <c r="P24" s="29" t="s">
        <v>319</v>
      </c>
      <c r="Q24" s="6">
        <f t="shared" si="0"/>
        <v>63</v>
      </c>
      <c r="R24" s="2" t="str">
        <f t="shared" si="1"/>
        <v>&gt; 50</v>
      </c>
      <c r="S24" s="36" t="s">
        <v>31</v>
      </c>
      <c r="T24" s="43" t="s">
        <v>28</v>
      </c>
      <c r="U24" s="48" t="s">
        <v>174</v>
      </c>
      <c r="V24" s="59" t="s">
        <v>242</v>
      </c>
      <c r="W24" s="55" t="s">
        <v>243</v>
      </c>
      <c r="X24" s="62"/>
      <c r="Y24" s="70" t="s">
        <v>32</v>
      </c>
    </row>
    <row r="25" spans="1:25" ht="16.899999999999999" customHeight="1" x14ac:dyDescent="0.25">
      <c r="A25" s="5"/>
      <c r="B25" s="5"/>
      <c r="C25" s="3">
        <v>0</v>
      </c>
      <c r="D25" s="5"/>
      <c r="E25" s="5"/>
      <c r="F25" s="5"/>
      <c r="G25" s="3" t="s">
        <v>25</v>
      </c>
      <c r="H25" s="5"/>
      <c r="I25" s="3" t="s">
        <v>25</v>
      </c>
      <c r="J25" s="5"/>
      <c r="K25" s="5"/>
      <c r="L25" s="7"/>
      <c r="M25" s="17" t="s">
        <v>59</v>
      </c>
      <c r="N25"/>
      <c r="O25" s="21" t="s">
        <v>117</v>
      </c>
      <c r="P25" s="30" t="s">
        <v>319</v>
      </c>
      <c r="Q25" s="6">
        <f t="shared" si="0"/>
        <v>56</v>
      </c>
      <c r="R25" s="2" t="str">
        <f t="shared" si="1"/>
        <v>&gt; 50</v>
      </c>
      <c r="S25" s="36" t="s">
        <v>27</v>
      </c>
      <c r="T25" s="43" t="s">
        <v>28</v>
      </c>
      <c r="U25" s="46" t="s">
        <v>175</v>
      </c>
      <c r="V25" s="59" t="s">
        <v>244</v>
      </c>
      <c r="W25" s="55" t="s">
        <v>245</v>
      </c>
      <c r="X25" s="63"/>
      <c r="Y25" s="70" t="s">
        <v>32</v>
      </c>
    </row>
    <row r="26" spans="1:25" ht="16.899999999999999" customHeight="1" x14ac:dyDescent="0.25">
      <c r="A26" s="5"/>
      <c r="B26" s="5"/>
      <c r="C26" s="3">
        <v>0</v>
      </c>
      <c r="D26" s="5"/>
      <c r="E26" s="5"/>
      <c r="F26" s="5"/>
      <c r="G26" s="3" t="s">
        <v>25</v>
      </c>
      <c r="H26" s="5"/>
      <c r="I26" s="3" t="s">
        <v>25</v>
      </c>
      <c r="J26" s="5"/>
      <c r="K26" s="5"/>
      <c r="L26" s="7"/>
      <c r="M26" s="17" t="s">
        <v>60</v>
      </c>
      <c r="N26"/>
      <c r="O26" s="21" t="s">
        <v>118</v>
      </c>
      <c r="P26" s="29" t="s">
        <v>319</v>
      </c>
      <c r="Q26" s="6">
        <f t="shared" si="0"/>
        <v>53</v>
      </c>
      <c r="R26" s="2" t="str">
        <f t="shared" si="1"/>
        <v>&gt; 50</v>
      </c>
      <c r="S26" s="36" t="s">
        <v>26</v>
      </c>
      <c r="T26" s="43" t="s">
        <v>28</v>
      </c>
      <c r="U26" s="48" t="s">
        <v>175</v>
      </c>
      <c r="V26" s="59" t="s">
        <v>246</v>
      </c>
      <c r="W26" s="55" t="s">
        <v>247</v>
      </c>
      <c r="X26" s="62"/>
      <c r="Y26" s="70" t="s">
        <v>32</v>
      </c>
    </row>
    <row r="27" spans="1:25" ht="16.899999999999999" customHeight="1" x14ac:dyDescent="0.25">
      <c r="A27" s="5"/>
      <c r="B27" s="5"/>
      <c r="C27" s="3">
        <v>0</v>
      </c>
      <c r="D27" s="5"/>
      <c r="E27" s="5"/>
      <c r="F27" s="5"/>
      <c r="G27" s="3" t="s">
        <v>25</v>
      </c>
      <c r="H27" s="5"/>
      <c r="I27" s="3" t="s">
        <v>25</v>
      </c>
      <c r="J27" s="5"/>
      <c r="K27" s="5"/>
      <c r="L27" s="7"/>
      <c r="M27" s="17" t="s">
        <v>61</v>
      </c>
      <c r="N27"/>
      <c r="O27" s="21" t="s">
        <v>119</v>
      </c>
      <c r="P27" s="29" t="s">
        <v>319</v>
      </c>
      <c r="Q27" s="6">
        <f t="shared" si="0"/>
        <v>52</v>
      </c>
      <c r="R27" s="2" t="str">
        <f t="shared" si="1"/>
        <v>&gt; 50</v>
      </c>
      <c r="S27" s="36" t="s">
        <v>31</v>
      </c>
      <c r="T27" s="43" t="s">
        <v>28</v>
      </c>
      <c r="U27" s="48" t="s">
        <v>35</v>
      </c>
      <c r="V27" s="59" t="s">
        <v>248</v>
      </c>
      <c r="W27" s="55" t="s">
        <v>249</v>
      </c>
      <c r="X27" s="63"/>
      <c r="Y27" s="70" t="s">
        <v>30</v>
      </c>
    </row>
    <row r="28" spans="1:25" ht="16.899999999999999" customHeight="1" x14ac:dyDescent="0.25">
      <c r="A28" s="5"/>
      <c r="B28" s="5"/>
      <c r="C28" s="3">
        <v>0</v>
      </c>
      <c r="D28" s="5"/>
      <c r="E28" s="5"/>
      <c r="F28" s="5"/>
      <c r="G28" s="3" t="s">
        <v>25</v>
      </c>
      <c r="H28" s="5"/>
      <c r="I28" s="3" t="s">
        <v>25</v>
      </c>
      <c r="J28" s="5"/>
      <c r="K28" s="5"/>
      <c r="L28" s="8"/>
      <c r="M28" s="17" t="s">
        <v>62</v>
      </c>
      <c r="N28"/>
      <c r="O28" s="21" t="s">
        <v>120</v>
      </c>
      <c r="P28" s="29" t="s">
        <v>319</v>
      </c>
      <c r="Q28" s="6">
        <f t="shared" si="0"/>
        <v>54</v>
      </c>
      <c r="R28" s="2" t="str">
        <f t="shared" si="1"/>
        <v>&gt; 50</v>
      </c>
      <c r="S28" s="36" t="s">
        <v>26</v>
      </c>
      <c r="T28" s="43" t="s">
        <v>34</v>
      </c>
      <c r="U28" s="48" t="s">
        <v>35</v>
      </c>
      <c r="V28" s="59" t="s">
        <v>250</v>
      </c>
      <c r="W28" s="55" t="s">
        <v>251</v>
      </c>
      <c r="X28" s="62"/>
      <c r="Y28" s="70" t="s">
        <v>32</v>
      </c>
    </row>
    <row r="29" spans="1:25" ht="16.899999999999999" customHeight="1" x14ac:dyDescent="0.25">
      <c r="A29" s="5"/>
      <c r="B29" s="5"/>
      <c r="C29" s="3">
        <v>0</v>
      </c>
      <c r="D29" s="5"/>
      <c r="E29" s="5"/>
      <c r="F29" s="5"/>
      <c r="G29" s="3" t="s">
        <v>25</v>
      </c>
      <c r="H29" s="5"/>
      <c r="I29" s="3" t="s">
        <v>25</v>
      </c>
      <c r="J29" s="5"/>
      <c r="K29" s="5"/>
      <c r="L29" s="8"/>
      <c r="M29" s="16" t="s">
        <v>63</v>
      </c>
      <c r="N29"/>
      <c r="O29" s="23" t="s">
        <v>121</v>
      </c>
      <c r="P29" s="29" t="s">
        <v>319</v>
      </c>
      <c r="Q29" s="6">
        <f t="shared" si="0"/>
        <v>53</v>
      </c>
      <c r="R29" s="2" t="str">
        <f t="shared" si="1"/>
        <v>&gt; 50</v>
      </c>
      <c r="S29" s="39" t="s">
        <v>26</v>
      </c>
      <c r="T29" s="42" t="s">
        <v>34</v>
      </c>
      <c r="U29" s="52" t="s">
        <v>176</v>
      </c>
      <c r="V29" s="61" t="s">
        <v>252</v>
      </c>
      <c r="W29" s="54" t="s">
        <v>253</v>
      </c>
      <c r="X29" s="63"/>
      <c r="Y29" s="70" t="s">
        <v>32</v>
      </c>
    </row>
    <row r="30" spans="1:25" ht="16.899999999999999" customHeight="1" x14ac:dyDescent="0.25">
      <c r="A30" s="5"/>
      <c r="B30" s="5"/>
      <c r="C30" s="3">
        <v>0</v>
      </c>
      <c r="D30" s="5"/>
      <c r="E30" s="5"/>
      <c r="F30" s="5"/>
      <c r="G30" s="3" t="s">
        <v>25</v>
      </c>
      <c r="H30" s="5"/>
      <c r="I30" s="3" t="s">
        <v>25</v>
      </c>
      <c r="J30" s="5"/>
      <c r="K30" s="5"/>
      <c r="L30" s="8"/>
      <c r="M30" s="14" t="s">
        <v>64</v>
      </c>
      <c r="N30"/>
      <c r="O30" s="21" t="s">
        <v>122</v>
      </c>
      <c r="P30" s="28" t="s">
        <v>319</v>
      </c>
      <c r="Q30" s="6">
        <f t="shared" si="0"/>
        <v>57</v>
      </c>
      <c r="R30" s="2" t="str">
        <f t="shared" si="1"/>
        <v>&gt; 50</v>
      </c>
      <c r="S30" s="36" t="s">
        <v>26</v>
      </c>
      <c r="T30" s="43" t="s">
        <v>28</v>
      </c>
      <c r="U30" s="48" t="s">
        <v>176</v>
      </c>
      <c r="V30" s="59" t="s">
        <v>254</v>
      </c>
      <c r="W30" s="57" t="s">
        <v>255</v>
      </c>
      <c r="X30" s="62"/>
      <c r="Y30" s="70" t="s">
        <v>32</v>
      </c>
    </row>
    <row r="31" spans="1:25" ht="16.899999999999999" customHeight="1" thickBot="1" x14ac:dyDescent="0.3">
      <c r="A31" s="5"/>
      <c r="B31" s="5"/>
      <c r="C31" s="3">
        <v>0</v>
      </c>
      <c r="D31" s="5"/>
      <c r="E31" s="5"/>
      <c r="F31" s="5"/>
      <c r="G31" s="3" t="s">
        <v>25</v>
      </c>
      <c r="H31" s="5"/>
      <c r="I31" s="3" t="s">
        <v>25</v>
      </c>
      <c r="J31" s="5"/>
      <c r="K31" s="5"/>
      <c r="L31" s="8"/>
      <c r="M31" s="15" t="s">
        <v>65</v>
      </c>
      <c r="N31"/>
      <c r="O31" s="22" t="s">
        <v>123</v>
      </c>
      <c r="P31" s="31" t="s">
        <v>320</v>
      </c>
      <c r="Q31" s="6">
        <f t="shared" si="0"/>
        <v>41</v>
      </c>
      <c r="R31" s="2" t="str">
        <f t="shared" si="1"/>
        <v>41 - 50</v>
      </c>
      <c r="S31" s="40" t="s">
        <v>321</v>
      </c>
      <c r="T31" s="44" t="s">
        <v>28</v>
      </c>
      <c r="U31" s="49" t="s">
        <v>177</v>
      </c>
      <c r="V31" s="60" t="s">
        <v>256</v>
      </c>
      <c r="W31" s="58" t="s">
        <v>257</v>
      </c>
      <c r="X31" s="65"/>
      <c r="Y31" s="75" t="s">
        <v>32</v>
      </c>
    </row>
    <row r="32" spans="1:25" ht="39" thickBot="1" x14ac:dyDescent="0.3">
      <c r="A32" s="5"/>
      <c r="B32" s="5"/>
      <c r="C32" s="3">
        <v>0</v>
      </c>
      <c r="D32" s="5"/>
      <c r="E32" s="5"/>
      <c r="F32" s="5"/>
      <c r="G32" s="3" t="s">
        <v>25</v>
      </c>
      <c r="H32" s="5"/>
      <c r="I32" s="3" t="s">
        <v>25</v>
      </c>
      <c r="J32" s="5"/>
      <c r="K32" s="5"/>
      <c r="L32" s="9"/>
      <c r="M32" s="20" t="s">
        <v>66</v>
      </c>
      <c r="N32" s="2"/>
      <c r="O32" s="26" t="s">
        <v>124</v>
      </c>
      <c r="P32" s="33" t="s">
        <v>319</v>
      </c>
      <c r="Q32" s="6">
        <f>2016-VALUE(RIGHT(O32,4))</f>
        <v>48</v>
      </c>
      <c r="R32" s="2" t="str">
        <f>IF(Q32&lt;21,"&lt; 21",IF(Q32&lt;=30,"21 - 30",IF(Q32&lt;=40,"31 - 40",IF(Q32&lt;=50,"41 - 50","&gt; 50" ))))</f>
        <v>41 - 50</v>
      </c>
      <c r="S32" s="41" t="s">
        <v>26</v>
      </c>
      <c r="T32" s="45" t="s">
        <v>28</v>
      </c>
      <c r="U32" s="53" t="s">
        <v>178</v>
      </c>
      <c r="V32" s="66" t="s">
        <v>258</v>
      </c>
      <c r="W32" s="68" t="s">
        <v>259</v>
      </c>
      <c r="X32" s="67"/>
      <c r="Y32" s="77" t="s">
        <v>32</v>
      </c>
    </row>
    <row r="33" spans="1:25" thickBot="1" x14ac:dyDescent="0.3">
      <c r="A33" s="5"/>
      <c r="B33" s="5"/>
      <c r="C33" s="3">
        <v>0</v>
      </c>
      <c r="D33" s="5"/>
      <c r="E33" s="5"/>
      <c r="F33" s="5"/>
      <c r="G33" s="3" t="s">
        <v>25</v>
      </c>
      <c r="H33" s="5"/>
      <c r="I33" s="3" t="s">
        <v>25</v>
      </c>
      <c r="J33" s="5"/>
      <c r="K33" s="5"/>
      <c r="L33" s="9"/>
      <c r="M33" s="15" t="s">
        <v>67</v>
      </c>
      <c r="N33" s="2"/>
      <c r="O33" s="22" t="s">
        <v>125</v>
      </c>
      <c r="P33" s="31" t="s">
        <v>319</v>
      </c>
      <c r="Q33" s="6">
        <f t="shared" ref="Q33:Q61" si="2">2016-VALUE(RIGHT(O33,4))</f>
        <v>55</v>
      </c>
      <c r="R33" s="2" t="str">
        <f t="shared" ref="R33:R61" si="3">IF(Q33&lt;21,"&lt; 21",IF(Q33&lt;=30,"21 - 30",IF(Q33&lt;=40,"31 - 40",IF(Q33&lt;=50,"41 - 50","&gt; 50" ))))</f>
        <v>&gt; 50</v>
      </c>
      <c r="S33" s="37" t="s">
        <v>26</v>
      </c>
      <c r="T33" s="44" t="s">
        <v>28</v>
      </c>
      <c r="U33" s="53" t="s">
        <v>178</v>
      </c>
      <c r="V33" s="60" t="s">
        <v>260</v>
      </c>
      <c r="W33" s="58" t="s">
        <v>261</v>
      </c>
      <c r="X33" s="65"/>
      <c r="Y33" s="75" t="s">
        <v>32</v>
      </c>
    </row>
    <row r="34" spans="1:25" thickBot="1" x14ac:dyDescent="0.3">
      <c r="A34" s="5"/>
      <c r="B34" s="5"/>
      <c r="C34" s="3">
        <v>0</v>
      </c>
      <c r="D34" s="5"/>
      <c r="E34" s="5"/>
      <c r="F34" s="5"/>
      <c r="G34" s="3" t="s">
        <v>25</v>
      </c>
      <c r="H34" s="5"/>
      <c r="I34" s="3" t="s">
        <v>25</v>
      </c>
      <c r="J34" s="5"/>
      <c r="K34" s="5"/>
      <c r="L34" s="9"/>
      <c r="M34" s="15" t="s">
        <v>68</v>
      </c>
      <c r="N34" s="2"/>
      <c r="O34" s="22" t="s">
        <v>126</v>
      </c>
      <c r="P34" s="31" t="s">
        <v>319</v>
      </c>
      <c r="Q34" s="6">
        <f t="shared" si="2"/>
        <v>48</v>
      </c>
      <c r="R34" s="2" t="str">
        <f t="shared" si="3"/>
        <v>41 - 50</v>
      </c>
      <c r="S34" s="37" t="s">
        <v>26</v>
      </c>
      <c r="T34" s="44" t="s">
        <v>28</v>
      </c>
      <c r="U34" s="49" t="s">
        <v>174</v>
      </c>
      <c r="V34" s="60" t="s">
        <v>262</v>
      </c>
      <c r="W34" s="58" t="s">
        <v>263</v>
      </c>
      <c r="X34" s="64" t="s">
        <v>264</v>
      </c>
      <c r="Y34" s="75" t="s">
        <v>32</v>
      </c>
    </row>
    <row r="35" spans="1:25" thickBot="1" x14ac:dyDescent="0.3">
      <c r="A35" s="5"/>
      <c r="B35" s="5"/>
      <c r="C35" s="3">
        <v>0</v>
      </c>
      <c r="D35" s="5"/>
      <c r="E35" s="5"/>
      <c r="F35" s="5"/>
      <c r="G35" s="3" t="s">
        <v>25</v>
      </c>
      <c r="H35" s="5"/>
      <c r="I35" s="3" t="s">
        <v>25</v>
      </c>
      <c r="J35" s="5"/>
      <c r="K35" s="5"/>
      <c r="L35" s="9"/>
      <c r="M35" s="15" t="s">
        <v>69</v>
      </c>
      <c r="N35" s="2"/>
      <c r="O35" s="22" t="s">
        <v>127</v>
      </c>
      <c r="P35" s="31" t="s">
        <v>319</v>
      </c>
      <c r="Q35" s="6">
        <f t="shared" si="2"/>
        <v>44</v>
      </c>
      <c r="R35" s="2" t="str">
        <f t="shared" si="3"/>
        <v>41 - 50</v>
      </c>
      <c r="S35" s="37" t="s">
        <v>31</v>
      </c>
      <c r="T35" s="44" t="s">
        <v>28</v>
      </c>
      <c r="U35" s="49" t="s">
        <v>179</v>
      </c>
      <c r="V35" s="60" t="s">
        <v>265</v>
      </c>
      <c r="W35" s="58" t="s">
        <v>266</v>
      </c>
      <c r="X35" s="65"/>
      <c r="Y35" s="75" t="s">
        <v>32</v>
      </c>
    </row>
    <row r="36" spans="1:25" thickBot="1" x14ac:dyDescent="0.3">
      <c r="A36" s="5"/>
      <c r="B36" s="5"/>
      <c r="C36" s="3">
        <v>0</v>
      </c>
      <c r="D36" s="5"/>
      <c r="E36" s="5"/>
      <c r="F36" s="5"/>
      <c r="G36" s="3" t="s">
        <v>25</v>
      </c>
      <c r="H36" s="5"/>
      <c r="I36" s="3" t="s">
        <v>25</v>
      </c>
      <c r="J36" s="5"/>
      <c r="K36" s="5"/>
      <c r="L36" s="9"/>
      <c r="M36" s="15" t="s">
        <v>70</v>
      </c>
      <c r="N36" s="2"/>
      <c r="O36" s="22" t="s">
        <v>128</v>
      </c>
      <c r="P36" s="31" t="s">
        <v>319</v>
      </c>
      <c r="Q36" s="6">
        <f t="shared" si="2"/>
        <v>56</v>
      </c>
      <c r="R36" s="2" t="str">
        <f t="shared" si="3"/>
        <v>&gt; 50</v>
      </c>
      <c r="S36" s="37" t="s">
        <v>26</v>
      </c>
      <c r="T36" s="44" t="s">
        <v>28</v>
      </c>
      <c r="U36" s="49" t="s">
        <v>180</v>
      </c>
      <c r="V36" s="60" t="s">
        <v>267</v>
      </c>
      <c r="W36" s="58" t="s">
        <v>268</v>
      </c>
      <c r="X36" s="65"/>
      <c r="Y36" s="74" t="s">
        <v>36</v>
      </c>
    </row>
    <row r="37" spans="1:25" thickBot="1" x14ac:dyDescent="0.3">
      <c r="A37" s="5"/>
      <c r="B37" s="5"/>
      <c r="C37" s="3">
        <v>0</v>
      </c>
      <c r="D37" s="5"/>
      <c r="E37" s="5"/>
      <c r="F37" s="5"/>
      <c r="G37" s="3" t="s">
        <v>25</v>
      </c>
      <c r="H37" s="5"/>
      <c r="I37" s="3" t="s">
        <v>25</v>
      </c>
      <c r="J37" s="5"/>
      <c r="K37" s="5"/>
      <c r="L37" s="9"/>
      <c r="M37" s="15" t="s">
        <v>71</v>
      </c>
      <c r="N37" s="2"/>
      <c r="O37" s="22" t="s">
        <v>129</v>
      </c>
      <c r="P37" s="31" t="s">
        <v>319</v>
      </c>
      <c r="Q37" s="6">
        <f t="shared" si="2"/>
        <v>51</v>
      </c>
      <c r="R37" s="2" t="str">
        <f t="shared" si="3"/>
        <v>&gt; 50</v>
      </c>
      <c r="S37" s="37" t="s">
        <v>26</v>
      </c>
      <c r="T37" s="44" t="s">
        <v>28</v>
      </c>
      <c r="U37" s="49" t="s">
        <v>180</v>
      </c>
      <c r="V37" s="60" t="s">
        <v>269</v>
      </c>
      <c r="W37" s="58" t="s">
        <v>270</v>
      </c>
      <c r="X37" s="65"/>
      <c r="Y37" s="74" t="s">
        <v>36</v>
      </c>
    </row>
    <row r="38" spans="1:25" thickBot="1" x14ac:dyDescent="0.3">
      <c r="A38" s="5"/>
      <c r="B38" s="5"/>
      <c r="C38" s="3">
        <v>0</v>
      </c>
      <c r="D38" s="5"/>
      <c r="E38" s="5"/>
      <c r="F38" s="5"/>
      <c r="G38" s="3" t="s">
        <v>25</v>
      </c>
      <c r="H38" s="5"/>
      <c r="I38" s="3" t="s">
        <v>25</v>
      </c>
      <c r="J38" s="5"/>
      <c r="K38" s="5"/>
      <c r="L38" s="9"/>
      <c r="M38" s="15" t="s">
        <v>72</v>
      </c>
      <c r="N38" s="2"/>
      <c r="O38" s="22" t="s">
        <v>130</v>
      </c>
      <c r="P38" s="31" t="s">
        <v>319</v>
      </c>
      <c r="Q38" s="6">
        <f t="shared" si="2"/>
        <v>53</v>
      </c>
      <c r="R38" s="2" t="str">
        <f t="shared" si="3"/>
        <v>&gt; 50</v>
      </c>
      <c r="S38" s="37" t="s">
        <v>26</v>
      </c>
      <c r="T38" s="44" t="s">
        <v>28</v>
      </c>
      <c r="U38" s="49" t="s">
        <v>181</v>
      </c>
      <c r="V38" s="60" t="s">
        <v>271</v>
      </c>
      <c r="W38" s="58" t="s">
        <v>272</v>
      </c>
      <c r="X38" s="65"/>
      <c r="Y38" s="75" t="s">
        <v>32</v>
      </c>
    </row>
    <row r="39" spans="1:25" thickBot="1" x14ac:dyDescent="0.3">
      <c r="A39" s="5"/>
      <c r="B39" s="5"/>
      <c r="C39" s="3">
        <v>0</v>
      </c>
      <c r="D39" s="5"/>
      <c r="E39" s="5"/>
      <c r="F39" s="5"/>
      <c r="G39" s="3" t="s">
        <v>25</v>
      </c>
      <c r="H39" s="5"/>
      <c r="I39" s="3" t="s">
        <v>25</v>
      </c>
      <c r="J39" s="5"/>
      <c r="K39" s="5"/>
      <c r="L39" s="9"/>
      <c r="M39" s="15" t="s">
        <v>73</v>
      </c>
      <c r="N39" s="2"/>
      <c r="O39" s="22" t="s">
        <v>131</v>
      </c>
      <c r="P39" s="31" t="s">
        <v>319</v>
      </c>
      <c r="Q39" s="6">
        <f t="shared" si="2"/>
        <v>55</v>
      </c>
      <c r="R39" s="2" t="str">
        <f t="shared" si="3"/>
        <v>&gt; 50</v>
      </c>
      <c r="S39" s="37" t="s">
        <v>26</v>
      </c>
      <c r="T39" s="44" t="s">
        <v>28</v>
      </c>
      <c r="U39" s="49" t="s">
        <v>181</v>
      </c>
      <c r="V39" s="60"/>
      <c r="W39" s="58" t="s">
        <v>273</v>
      </c>
      <c r="X39" s="65"/>
      <c r="Y39" s="75" t="s">
        <v>32</v>
      </c>
    </row>
    <row r="40" spans="1:25" thickBot="1" x14ac:dyDescent="0.3">
      <c r="A40" s="5"/>
      <c r="B40" s="5"/>
      <c r="C40" s="3">
        <v>0</v>
      </c>
      <c r="D40" s="5"/>
      <c r="E40" s="5"/>
      <c r="F40" s="5"/>
      <c r="G40" s="3" t="s">
        <v>25</v>
      </c>
      <c r="H40" s="5"/>
      <c r="I40" s="3" t="s">
        <v>25</v>
      </c>
      <c r="J40" s="5"/>
      <c r="K40" s="5"/>
      <c r="L40" s="9"/>
      <c r="M40" s="15" t="s">
        <v>74</v>
      </c>
      <c r="N40" s="2"/>
      <c r="O40" s="22" t="s">
        <v>132</v>
      </c>
      <c r="P40" s="31" t="s">
        <v>319</v>
      </c>
      <c r="Q40" s="6">
        <f t="shared" si="2"/>
        <v>67</v>
      </c>
      <c r="R40" s="2" t="str">
        <f t="shared" si="3"/>
        <v>&gt; 50</v>
      </c>
      <c r="S40" s="37" t="s">
        <v>27</v>
      </c>
      <c r="T40" s="44" t="s">
        <v>28</v>
      </c>
      <c r="U40" s="49" t="s">
        <v>182</v>
      </c>
      <c r="V40" s="60" t="s">
        <v>274</v>
      </c>
      <c r="W40" s="58" t="s">
        <v>275</v>
      </c>
      <c r="X40" s="64" t="s">
        <v>276</v>
      </c>
      <c r="Y40" s="75" t="s">
        <v>32</v>
      </c>
    </row>
    <row r="41" spans="1:25" thickBot="1" x14ac:dyDescent="0.3">
      <c r="A41" s="5"/>
      <c r="B41" s="5"/>
      <c r="C41" s="3">
        <v>0</v>
      </c>
      <c r="D41" s="5"/>
      <c r="E41" s="5"/>
      <c r="F41" s="5"/>
      <c r="G41" s="3" t="s">
        <v>25</v>
      </c>
      <c r="H41" s="5"/>
      <c r="I41" s="3" t="s">
        <v>25</v>
      </c>
      <c r="J41" s="5"/>
      <c r="K41" s="5"/>
      <c r="L41" s="9"/>
      <c r="M41" s="15" t="s">
        <v>75</v>
      </c>
      <c r="N41" s="2"/>
      <c r="O41" s="22" t="s">
        <v>133</v>
      </c>
      <c r="P41" s="31" t="s">
        <v>319</v>
      </c>
      <c r="Q41" s="6">
        <f t="shared" si="2"/>
        <v>51</v>
      </c>
      <c r="R41" s="2" t="str">
        <f t="shared" si="3"/>
        <v>&gt; 50</v>
      </c>
      <c r="S41" s="37" t="s">
        <v>26</v>
      </c>
      <c r="T41" s="44" t="s">
        <v>28</v>
      </c>
      <c r="U41" s="49" t="s">
        <v>183</v>
      </c>
      <c r="V41" s="60" t="s">
        <v>277</v>
      </c>
      <c r="W41" s="58" t="s">
        <v>278</v>
      </c>
      <c r="X41" s="65"/>
      <c r="Y41" s="74" t="s">
        <v>36</v>
      </c>
    </row>
    <row r="42" spans="1:25" thickBot="1" x14ac:dyDescent="0.3">
      <c r="A42" s="5"/>
      <c r="B42" s="5"/>
      <c r="C42" s="3">
        <v>0</v>
      </c>
      <c r="D42" s="5"/>
      <c r="E42" s="5"/>
      <c r="F42" s="5"/>
      <c r="G42" s="3" t="s">
        <v>25</v>
      </c>
      <c r="H42" s="5"/>
      <c r="I42" s="3" t="s">
        <v>25</v>
      </c>
      <c r="J42" s="5"/>
      <c r="K42" s="5"/>
      <c r="L42" s="9"/>
      <c r="M42" s="15" t="s">
        <v>76</v>
      </c>
      <c r="N42" s="2"/>
      <c r="O42" s="22" t="s">
        <v>134</v>
      </c>
      <c r="P42" s="31" t="s">
        <v>319</v>
      </c>
      <c r="Q42" s="6">
        <f t="shared" si="2"/>
        <v>56</v>
      </c>
      <c r="R42" s="2" t="str">
        <f t="shared" si="3"/>
        <v>&gt; 50</v>
      </c>
      <c r="S42" s="37" t="s">
        <v>26</v>
      </c>
      <c r="T42" s="44" t="s">
        <v>34</v>
      </c>
      <c r="U42" s="49" t="s">
        <v>184</v>
      </c>
      <c r="V42" s="60" t="s">
        <v>279</v>
      </c>
      <c r="W42" s="58" t="s">
        <v>280</v>
      </c>
      <c r="X42" s="65"/>
      <c r="Y42" s="75" t="s">
        <v>32</v>
      </c>
    </row>
    <row r="43" spans="1:25" ht="39" thickBot="1" x14ac:dyDescent="0.3">
      <c r="A43" s="5"/>
      <c r="B43" s="5"/>
      <c r="C43" s="3">
        <v>0</v>
      </c>
      <c r="D43" s="5"/>
      <c r="E43" s="5"/>
      <c r="F43" s="5"/>
      <c r="G43" s="3" t="s">
        <v>25</v>
      </c>
      <c r="H43" s="5"/>
      <c r="I43" s="3" t="s">
        <v>25</v>
      </c>
      <c r="J43" s="5"/>
      <c r="K43" s="5"/>
      <c r="L43" s="9"/>
      <c r="M43" s="15" t="s">
        <v>77</v>
      </c>
      <c r="N43" s="2"/>
      <c r="O43" s="22" t="s">
        <v>135</v>
      </c>
      <c r="P43" s="31" t="s">
        <v>319</v>
      </c>
      <c r="Q43" s="6">
        <f t="shared" si="2"/>
        <v>55</v>
      </c>
      <c r="R43" s="2" t="str">
        <f t="shared" si="3"/>
        <v>&gt; 50</v>
      </c>
      <c r="S43" s="37" t="s">
        <v>26</v>
      </c>
      <c r="T43" s="44" t="s">
        <v>28</v>
      </c>
      <c r="U43" s="49" t="s">
        <v>184</v>
      </c>
      <c r="V43" s="60" t="s">
        <v>281</v>
      </c>
      <c r="W43" s="58" t="s">
        <v>282</v>
      </c>
      <c r="X43" s="65"/>
      <c r="Y43" s="75" t="s">
        <v>32</v>
      </c>
    </row>
    <row r="44" spans="1:25" ht="39" thickBot="1" x14ac:dyDescent="0.3">
      <c r="A44" s="5"/>
      <c r="B44" s="5"/>
      <c r="C44" s="3">
        <v>0</v>
      </c>
      <c r="D44" s="5"/>
      <c r="E44" s="5"/>
      <c r="F44" s="5"/>
      <c r="G44" s="3" t="s">
        <v>25</v>
      </c>
      <c r="H44" s="5"/>
      <c r="I44" s="3" t="s">
        <v>25</v>
      </c>
      <c r="J44" s="5"/>
      <c r="K44" s="5"/>
      <c r="L44" s="9"/>
      <c r="M44" s="15" t="s">
        <v>78</v>
      </c>
      <c r="N44" s="2"/>
      <c r="O44" s="22" t="s">
        <v>136</v>
      </c>
      <c r="P44" s="31" t="s">
        <v>319</v>
      </c>
      <c r="Q44" s="6">
        <f t="shared" si="2"/>
        <v>52</v>
      </c>
      <c r="R44" s="2" t="str">
        <f t="shared" si="3"/>
        <v>&gt; 50</v>
      </c>
      <c r="S44" s="37" t="s">
        <v>27</v>
      </c>
      <c r="T44" s="44" t="s">
        <v>28</v>
      </c>
      <c r="U44" s="49" t="s">
        <v>185</v>
      </c>
      <c r="V44" s="60" t="s">
        <v>283</v>
      </c>
      <c r="W44" s="58" t="s">
        <v>284</v>
      </c>
      <c r="X44" s="64" t="s">
        <v>285</v>
      </c>
      <c r="Y44" s="75" t="s">
        <v>32</v>
      </c>
    </row>
    <row r="45" spans="1:25" ht="39" thickBot="1" x14ac:dyDescent="0.3">
      <c r="A45" s="5"/>
      <c r="B45" s="5"/>
      <c r="C45" s="3">
        <v>0</v>
      </c>
      <c r="D45" s="5"/>
      <c r="E45" s="5"/>
      <c r="F45" s="5"/>
      <c r="G45" s="3" t="s">
        <v>25</v>
      </c>
      <c r="H45" s="5"/>
      <c r="I45" s="3" t="s">
        <v>25</v>
      </c>
      <c r="J45" s="5"/>
      <c r="K45" s="5"/>
      <c r="L45" s="9"/>
      <c r="M45" s="15" t="s">
        <v>79</v>
      </c>
      <c r="N45" s="2"/>
      <c r="O45" s="22" t="s">
        <v>137</v>
      </c>
      <c r="P45" s="31" t="s">
        <v>320</v>
      </c>
      <c r="Q45" s="6">
        <f t="shared" si="2"/>
        <v>35</v>
      </c>
      <c r="R45" s="2" t="str">
        <f t="shared" si="3"/>
        <v>31 - 40</v>
      </c>
      <c r="S45" s="37" t="s">
        <v>26</v>
      </c>
      <c r="T45" s="44" t="s">
        <v>33</v>
      </c>
      <c r="U45" s="49" t="s">
        <v>185</v>
      </c>
      <c r="V45" s="60" t="s">
        <v>286</v>
      </c>
      <c r="W45" s="58" t="s">
        <v>287</v>
      </c>
      <c r="X45" s="65"/>
      <c r="Y45" s="75" t="s">
        <v>32</v>
      </c>
    </row>
    <row r="46" spans="1:25" ht="39" thickBot="1" x14ac:dyDescent="0.3">
      <c r="A46" s="5"/>
      <c r="B46" s="5"/>
      <c r="C46" s="3">
        <v>0</v>
      </c>
      <c r="D46" s="5"/>
      <c r="E46" s="5"/>
      <c r="F46" s="5"/>
      <c r="G46" s="3" t="s">
        <v>25</v>
      </c>
      <c r="H46" s="5"/>
      <c r="I46" s="3" t="s">
        <v>25</v>
      </c>
      <c r="J46" s="5"/>
      <c r="K46" s="5"/>
      <c r="L46" s="9"/>
      <c r="M46" s="15" t="s">
        <v>80</v>
      </c>
      <c r="N46" s="2"/>
      <c r="O46" s="22" t="s">
        <v>138</v>
      </c>
      <c r="P46" s="31" t="s">
        <v>320</v>
      </c>
      <c r="Q46" s="6">
        <f t="shared" si="2"/>
        <v>39</v>
      </c>
      <c r="R46" s="2" t="str">
        <f t="shared" si="3"/>
        <v>31 - 40</v>
      </c>
      <c r="S46" s="37" t="s">
        <v>26</v>
      </c>
      <c r="T46" s="44" t="s">
        <v>28</v>
      </c>
      <c r="U46" s="49" t="s">
        <v>186</v>
      </c>
      <c r="V46" s="60" t="s">
        <v>288</v>
      </c>
      <c r="W46" s="58" t="s">
        <v>289</v>
      </c>
      <c r="X46" s="65"/>
      <c r="Y46" s="75" t="s">
        <v>32</v>
      </c>
    </row>
    <row r="47" spans="1:25" thickBot="1" x14ac:dyDescent="0.3">
      <c r="A47" s="5"/>
      <c r="B47" s="5"/>
      <c r="C47" s="3">
        <v>0</v>
      </c>
      <c r="D47" s="5"/>
      <c r="E47" s="5"/>
      <c r="F47" s="5"/>
      <c r="G47" s="3" t="s">
        <v>25</v>
      </c>
      <c r="H47" s="5"/>
      <c r="I47" s="3" t="s">
        <v>25</v>
      </c>
      <c r="J47" s="5"/>
      <c r="K47" s="5"/>
      <c r="L47" s="9"/>
      <c r="M47" s="15" t="s">
        <v>81</v>
      </c>
      <c r="N47" s="2"/>
      <c r="O47" s="22" t="s">
        <v>139</v>
      </c>
      <c r="P47" s="31" t="s">
        <v>320</v>
      </c>
      <c r="Q47" s="6">
        <f t="shared" si="2"/>
        <v>46</v>
      </c>
      <c r="R47" s="2" t="str">
        <f t="shared" si="3"/>
        <v>41 - 50</v>
      </c>
      <c r="S47" s="37" t="s">
        <v>31</v>
      </c>
      <c r="T47" s="44" t="s">
        <v>28</v>
      </c>
      <c r="U47" s="49" t="s">
        <v>186</v>
      </c>
      <c r="V47" s="60" t="s">
        <v>290</v>
      </c>
      <c r="W47" s="58" t="s">
        <v>291</v>
      </c>
      <c r="X47" s="65"/>
      <c r="Y47" s="75" t="s">
        <v>32</v>
      </c>
    </row>
    <row r="48" spans="1:25" ht="39" thickBot="1" x14ac:dyDescent="0.3">
      <c r="A48" s="5"/>
      <c r="B48" s="5"/>
      <c r="C48" s="3">
        <v>0</v>
      </c>
      <c r="D48" s="5"/>
      <c r="E48" s="5"/>
      <c r="F48" s="5"/>
      <c r="G48" s="3" t="s">
        <v>25</v>
      </c>
      <c r="H48" s="5"/>
      <c r="I48" s="3" t="s">
        <v>25</v>
      </c>
      <c r="J48" s="5"/>
      <c r="K48" s="5"/>
      <c r="L48" s="9"/>
      <c r="M48" s="15" t="s">
        <v>82</v>
      </c>
      <c r="N48" s="2"/>
      <c r="O48" s="22" t="s">
        <v>140</v>
      </c>
      <c r="P48" s="31" t="s">
        <v>319</v>
      </c>
      <c r="Q48" s="6">
        <f t="shared" si="2"/>
        <v>42</v>
      </c>
      <c r="R48" s="2" t="str">
        <f t="shared" si="3"/>
        <v>41 - 50</v>
      </c>
      <c r="S48" s="37" t="s">
        <v>26</v>
      </c>
      <c r="T48" s="44" t="s">
        <v>28</v>
      </c>
      <c r="U48" s="49" t="s">
        <v>187</v>
      </c>
      <c r="V48" s="60" t="s">
        <v>292</v>
      </c>
      <c r="W48" s="58" t="s">
        <v>293</v>
      </c>
      <c r="X48" s="65"/>
      <c r="Y48" s="74" t="s">
        <v>36</v>
      </c>
    </row>
    <row r="49" spans="1:25" thickBot="1" x14ac:dyDescent="0.3">
      <c r="A49" s="5"/>
      <c r="B49" s="5"/>
      <c r="C49" s="3">
        <v>0</v>
      </c>
      <c r="D49" s="5"/>
      <c r="E49" s="5"/>
      <c r="F49" s="5"/>
      <c r="G49" s="3" t="s">
        <v>25</v>
      </c>
      <c r="H49" s="5"/>
      <c r="I49" s="3" t="s">
        <v>25</v>
      </c>
      <c r="J49" s="5"/>
      <c r="K49" s="5"/>
      <c r="L49" s="9"/>
      <c r="M49" s="15" t="s">
        <v>83</v>
      </c>
      <c r="N49" s="2"/>
      <c r="O49" s="22" t="s">
        <v>141</v>
      </c>
      <c r="P49" s="31" t="s">
        <v>319</v>
      </c>
      <c r="Q49" s="6">
        <f t="shared" si="2"/>
        <v>39</v>
      </c>
      <c r="R49" s="2" t="str">
        <f t="shared" si="3"/>
        <v>31 - 40</v>
      </c>
      <c r="S49" s="37" t="s">
        <v>31</v>
      </c>
      <c r="T49" s="44" t="s">
        <v>28</v>
      </c>
      <c r="U49" s="49" t="s">
        <v>187</v>
      </c>
      <c r="V49" s="60" t="s">
        <v>294</v>
      </c>
      <c r="W49" s="58" t="s">
        <v>295</v>
      </c>
      <c r="X49" s="65"/>
      <c r="Y49" s="74" t="s">
        <v>36</v>
      </c>
    </row>
    <row r="50" spans="1:25" thickBot="1" x14ac:dyDescent="0.3">
      <c r="A50" s="5"/>
      <c r="B50" s="5"/>
      <c r="C50" s="3">
        <v>0</v>
      </c>
      <c r="D50" s="5"/>
      <c r="E50" s="5"/>
      <c r="F50" s="5"/>
      <c r="G50" s="3" t="s">
        <v>25</v>
      </c>
      <c r="H50" s="5"/>
      <c r="I50" s="3" t="s">
        <v>25</v>
      </c>
      <c r="J50" s="5"/>
      <c r="K50" s="5"/>
      <c r="L50" s="9"/>
      <c r="M50" s="15" t="s">
        <v>84</v>
      </c>
      <c r="N50" s="2"/>
      <c r="O50" s="22" t="s">
        <v>142</v>
      </c>
      <c r="P50" s="31" t="s">
        <v>320</v>
      </c>
      <c r="Q50" s="6">
        <f t="shared" si="2"/>
        <v>42</v>
      </c>
      <c r="R50" s="2" t="str">
        <f t="shared" si="3"/>
        <v>41 - 50</v>
      </c>
      <c r="S50" s="37" t="s">
        <v>26</v>
      </c>
      <c r="T50" s="44" t="s">
        <v>28</v>
      </c>
      <c r="U50" s="49" t="s">
        <v>188</v>
      </c>
      <c r="V50" s="60" t="s">
        <v>296</v>
      </c>
      <c r="W50" s="58" t="s">
        <v>297</v>
      </c>
      <c r="X50" s="65"/>
      <c r="Y50" s="75" t="s">
        <v>32</v>
      </c>
    </row>
    <row r="51" spans="1:25" thickBot="1" x14ac:dyDescent="0.3">
      <c r="A51" s="5"/>
      <c r="B51" s="5"/>
      <c r="C51" s="3">
        <v>0</v>
      </c>
      <c r="D51" s="5"/>
      <c r="E51" s="5"/>
      <c r="F51" s="5"/>
      <c r="G51" s="3" t="s">
        <v>25</v>
      </c>
      <c r="H51" s="5"/>
      <c r="I51" s="3" t="s">
        <v>25</v>
      </c>
      <c r="J51" s="5"/>
      <c r="K51" s="5"/>
      <c r="L51" s="9"/>
      <c r="M51" s="15" t="s">
        <v>85</v>
      </c>
      <c r="N51" s="2"/>
      <c r="O51" s="22" t="s">
        <v>143</v>
      </c>
      <c r="P51" s="31" t="s">
        <v>320</v>
      </c>
      <c r="Q51" s="6">
        <f t="shared" si="2"/>
        <v>70</v>
      </c>
      <c r="R51" s="2" t="str">
        <f t="shared" si="3"/>
        <v>&gt; 50</v>
      </c>
      <c r="S51" s="37" t="s">
        <v>31</v>
      </c>
      <c r="T51" s="44" t="s">
        <v>28</v>
      </c>
      <c r="U51" s="49" t="s">
        <v>188</v>
      </c>
      <c r="V51" s="60" t="s">
        <v>298</v>
      </c>
      <c r="W51" s="58"/>
      <c r="X51" s="65"/>
      <c r="Y51" s="75" t="s">
        <v>32</v>
      </c>
    </row>
    <row r="52" spans="1:25" thickBot="1" x14ac:dyDescent="0.3">
      <c r="A52" s="5"/>
      <c r="B52" s="5"/>
      <c r="C52" s="3">
        <v>0</v>
      </c>
      <c r="D52" s="5"/>
      <c r="E52" s="5"/>
      <c r="F52" s="5"/>
      <c r="G52" s="3" t="s">
        <v>25</v>
      </c>
      <c r="H52" s="5"/>
      <c r="I52" s="3" t="s">
        <v>25</v>
      </c>
      <c r="J52" s="5"/>
      <c r="K52" s="5"/>
      <c r="L52" s="9"/>
      <c r="M52" s="15" t="s">
        <v>86</v>
      </c>
      <c r="N52" s="2"/>
      <c r="O52" s="22" t="s">
        <v>144</v>
      </c>
      <c r="P52" s="31" t="s">
        <v>319</v>
      </c>
      <c r="Q52" s="6">
        <f t="shared" si="2"/>
        <v>70</v>
      </c>
      <c r="R52" s="2" t="str">
        <f t="shared" si="3"/>
        <v>&gt; 50</v>
      </c>
      <c r="S52" s="37" t="s">
        <v>31</v>
      </c>
      <c r="T52" s="44" t="s">
        <v>28</v>
      </c>
      <c r="U52" s="49" t="s">
        <v>189</v>
      </c>
      <c r="V52" s="60" t="s">
        <v>299</v>
      </c>
      <c r="W52" s="58" t="s">
        <v>300</v>
      </c>
      <c r="X52" s="65"/>
      <c r="Y52" s="75" t="s">
        <v>32</v>
      </c>
    </row>
    <row r="53" spans="1:25" thickBot="1" x14ac:dyDescent="0.3">
      <c r="A53" s="5"/>
      <c r="B53" s="5"/>
      <c r="C53" s="3">
        <v>0</v>
      </c>
      <c r="D53" s="5"/>
      <c r="E53" s="5"/>
      <c r="F53" s="5"/>
      <c r="G53" s="3" t="s">
        <v>25</v>
      </c>
      <c r="H53" s="5"/>
      <c r="I53" s="3" t="s">
        <v>25</v>
      </c>
      <c r="J53" s="5"/>
      <c r="K53" s="5"/>
      <c r="L53" s="9"/>
      <c r="M53" s="15" t="s">
        <v>87</v>
      </c>
      <c r="N53" s="2"/>
      <c r="O53" s="22" t="s">
        <v>145</v>
      </c>
      <c r="P53" s="31" t="s">
        <v>319</v>
      </c>
      <c r="Q53" s="6">
        <f t="shared" si="2"/>
        <v>58</v>
      </c>
      <c r="R53" s="2" t="str">
        <f t="shared" si="3"/>
        <v>&gt; 50</v>
      </c>
      <c r="S53" s="37" t="s">
        <v>26</v>
      </c>
      <c r="T53" s="44" t="s">
        <v>28</v>
      </c>
      <c r="U53" s="49" t="s">
        <v>190</v>
      </c>
      <c r="V53" s="60" t="s">
        <v>301</v>
      </c>
      <c r="W53" s="58" t="s">
        <v>302</v>
      </c>
      <c r="X53" s="65"/>
      <c r="Y53" s="75" t="s">
        <v>32</v>
      </c>
    </row>
    <row r="54" spans="1:25" thickBot="1" x14ac:dyDescent="0.3">
      <c r="A54" s="5"/>
      <c r="B54" s="5"/>
      <c r="C54" s="3">
        <v>0</v>
      </c>
      <c r="D54" s="5"/>
      <c r="E54" s="5"/>
      <c r="F54" s="5"/>
      <c r="G54" s="3" t="s">
        <v>25</v>
      </c>
      <c r="H54" s="5"/>
      <c r="I54" s="3" t="s">
        <v>25</v>
      </c>
      <c r="J54" s="5"/>
      <c r="K54" s="5"/>
      <c r="L54" s="9"/>
      <c r="M54" s="15" t="s">
        <v>88</v>
      </c>
      <c r="N54" s="2"/>
      <c r="O54" s="22" t="s">
        <v>146</v>
      </c>
      <c r="P54" s="31" t="s">
        <v>319</v>
      </c>
      <c r="Q54" s="6">
        <f t="shared" si="2"/>
        <v>57</v>
      </c>
      <c r="R54" s="2" t="str">
        <f t="shared" si="3"/>
        <v>&gt; 50</v>
      </c>
      <c r="S54" s="37" t="s">
        <v>26</v>
      </c>
      <c r="T54" s="44" t="s">
        <v>28</v>
      </c>
      <c r="U54" s="49" t="s">
        <v>190</v>
      </c>
      <c r="V54" s="60" t="s">
        <v>303</v>
      </c>
      <c r="W54" s="58" t="s">
        <v>304</v>
      </c>
      <c r="X54" s="65"/>
      <c r="Y54" s="75" t="s">
        <v>32</v>
      </c>
    </row>
    <row r="55" spans="1:25" thickBot="1" x14ac:dyDescent="0.3">
      <c r="A55" s="5"/>
      <c r="B55" s="5"/>
      <c r="C55" s="3">
        <v>0</v>
      </c>
      <c r="D55" s="5"/>
      <c r="E55" s="5"/>
      <c r="F55" s="5"/>
      <c r="G55" s="3" t="s">
        <v>25</v>
      </c>
      <c r="H55" s="5"/>
      <c r="I55" s="3" t="s">
        <v>25</v>
      </c>
      <c r="J55" s="5"/>
      <c r="K55" s="5"/>
      <c r="L55" s="9"/>
      <c r="M55" s="15" t="s">
        <v>89</v>
      </c>
      <c r="N55" s="2"/>
      <c r="O55" s="22" t="s">
        <v>147</v>
      </c>
      <c r="P55" s="31" t="s">
        <v>319</v>
      </c>
      <c r="Q55" s="6">
        <f t="shared" si="2"/>
        <v>46</v>
      </c>
      <c r="R55" s="2" t="str">
        <f t="shared" si="3"/>
        <v>41 - 50</v>
      </c>
      <c r="S55" s="37" t="s">
        <v>26</v>
      </c>
      <c r="T55" s="44" t="s">
        <v>28</v>
      </c>
      <c r="U55" s="49" t="s">
        <v>191</v>
      </c>
      <c r="V55" s="60" t="s">
        <v>305</v>
      </c>
      <c r="W55" s="58" t="s">
        <v>306</v>
      </c>
      <c r="X55" s="65"/>
      <c r="Y55" s="75" t="s">
        <v>32</v>
      </c>
    </row>
    <row r="56" spans="1:25" thickBot="1" x14ac:dyDescent="0.3">
      <c r="A56" s="5"/>
      <c r="B56" s="5"/>
      <c r="C56" s="3">
        <v>0</v>
      </c>
      <c r="D56" s="5"/>
      <c r="E56" s="5"/>
      <c r="F56" s="5"/>
      <c r="G56" s="3" t="s">
        <v>25</v>
      </c>
      <c r="H56" s="5"/>
      <c r="I56" s="3" t="s">
        <v>25</v>
      </c>
      <c r="J56" s="5"/>
      <c r="K56" s="5"/>
      <c r="L56" s="9"/>
      <c r="M56" s="15" t="s">
        <v>90</v>
      </c>
      <c r="N56" s="2"/>
      <c r="O56" s="27">
        <v>30554</v>
      </c>
      <c r="P56" s="31" t="s">
        <v>320</v>
      </c>
      <c r="Q56" s="6">
        <f t="shared" si="2"/>
        <v>1462</v>
      </c>
      <c r="R56" s="2" t="str">
        <f t="shared" si="3"/>
        <v>&gt; 50</v>
      </c>
      <c r="S56" s="37" t="s">
        <v>321</v>
      </c>
      <c r="T56" s="44" t="s">
        <v>28</v>
      </c>
      <c r="U56" s="49" t="s">
        <v>192</v>
      </c>
      <c r="V56" s="60" t="s">
        <v>307</v>
      </c>
      <c r="W56" s="58" t="s">
        <v>308</v>
      </c>
      <c r="X56" s="65"/>
      <c r="Y56" s="75" t="s">
        <v>32</v>
      </c>
    </row>
    <row r="57" spans="1:25" thickBot="1" x14ac:dyDescent="0.3">
      <c r="A57" s="5"/>
      <c r="B57" s="5"/>
      <c r="C57" s="3">
        <v>0</v>
      </c>
      <c r="D57" s="5"/>
      <c r="E57" s="5"/>
      <c r="F57" s="5"/>
      <c r="G57" s="3" t="s">
        <v>25</v>
      </c>
      <c r="H57" s="5"/>
      <c r="I57" s="3" t="s">
        <v>25</v>
      </c>
      <c r="J57" s="5"/>
      <c r="K57" s="5"/>
      <c r="L57" s="9"/>
      <c r="M57" s="15" t="s">
        <v>91</v>
      </c>
      <c r="N57" s="2"/>
      <c r="O57" s="22" t="s">
        <v>148</v>
      </c>
      <c r="P57" s="31" t="s">
        <v>319</v>
      </c>
      <c r="Q57" s="6">
        <f t="shared" si="2"/>
        <v>28</v>
      </c>
      <c r="R57" s="2" t="str">
        <f t="shared" si="3"/>
        <v>21 - 30</v>
      </c>
      <c r="S57" s="37" t="s">
        <v>31</v>
      </c>
      <c r="T57" s="44" t="s">
        <v>28</v>
      </c>
      <c r="U57" s="49" t="s">
        <v>193</v>
      </c>
      <c r="V57" s="60" t="s">
        <v>309</v>
      </c>
      <c r="W57" s="58" t="s">
        <v>308</v>
      </c>
      <c r="X57" s="65"/>
      <c r="Y57" s="74" t="s">
        <v>36</v>
      </c>
    </row>
    <row r="58" spans="1:25" thickBot="1" x14ac:dyDescent="0.3">
      <c r="A58" s="5"/>
      <c r="B58" s="5"/>
      <c r="C58" s="3">
        <v>0</v>
      </c>
      <c r="D58" s="5"/>
      <c r="E58" s="5"/>
      <c r="F58" s="5"/>
      <c r="G58" s="3" t="s">
        <v>25</v>
      </c>
      <c r="H58" s="5"/>
      <c r="I58" s="3" t="s">
        <v>25</v>
      </c>
      <c r="J58" s="5"/>
      <c r="K58" s="5"/>
      <c r="L58" s="8"/>
      <c r="M58" s="15" t="s">
        <v>92</v>
      </c>
      <c r="N58" s="2"/>
      <c r="O58" s="22" t="s">
        <v>149</v>
      </c>
      <c r="P58" s="31" t="s">
        <v>320</v>
      </c>
      <c r="Q58" s="6">
        <f t="shared" si="2"/>
        <v>24</v>
      </c>
      <c r="R58" s="2" t="str">
        <f t="shared" si="3"/>
        <v>21 - 30</v>
      </c>
      <c r="S58" s="37" t="s">
        <v>26</v>
      </c>
      <c r="T58" s="44" t="s">
        <v>28</v>
      </c>
      <c r="U58" s="49" t="s">
        <v>194</v>
      </c>
      <c r="V58" s="60" t="s">
        <v>310</v>
      </c>
      <c r="W58" s="58" t="s">
        <v>311</v>
      </c>
      <c r="X58" s="65"/>
      <c r="Y58" s="75" t="s">
        <v>32</v>
      </c>
    </row>
    <row r="59" spans="1:25" thickBot="1" x14ac:dyDescent="0.3">
      <c r="A59" s="5"/>
      <c r="B59" s="5"/>
      <c r="C59" s="3">
        <v>0</v>
      </c>
      <c r="D59" s="5"/>
      <c r="E59" s="5"/>
      <c r="F59" s="5"/>
      <c r="G59" s="3" t="s">
        <v>25</v>
      </c>
      <c r="H59" s="5"/>
      <c r="I59" s="3" t="s">
        <v>25</v>
      </c>
      <c r="J59" s="5"/>
      <c r="K59" s="5"/>
      <c r="L59" s="8"/>
      <c r="M59" s="15" t="s">
        <v>93</v>
      </c>
      <c r="N59" s="2"/>
      <c r="O59" s="22" t="s">
        <v>150</v>
      </c>
      <c r="P59" s="31" t="s">
        <v>319</v>
      </c>
      <c r="Q59" s="6">
        <f t="shared" si="2"/>
        <v>46</v>
      </c>
      <c r="R59" s="2" t="str">
        <f t="shared" si="3"/>
        <v>41 - 50</v>
      </c>
      <c r="S59" s="37" t="s">
        <v>26</v>
      </c>
      <c r="T59" s="44" t="s">
        <v>28</v>
      </c>
      <c r="U59" s="49" t="s">
        <v>195</v>
      </c>
      <c r="V59" s="60" t="s">
        <v>312</v>
      </c>
      <c r="W59" s="58" t="s">
        <v>313</v>
      </c>
      <c r="X59" s="65"/>
      <c r="Y59" s="75" t="s">
        <v>32</v>
      </c>
    </row>
    <row r="60" spans="1:25" thickBot="1" x14ac:dyDescent="0.3">
      <c r="A60" s="5"/>
      <c r="B60" s="5"/>
      <c r="C60" s="3">
        <v>0</v>
      </c>
      <c r="D60" s="5"/>
      <c r="E60" s="5"/>
      <c r="F60" s="5"/>
      <c r="G60" s="3" t="s">
        <v>25</v>
      </c>
      <c r="H60" s="5"/>
      <c r="I60" s="3" t="s">
        <v>25</v>
      </c>
      <c r="J60" s="5"/>
      <c r="K60" s="5"/>
      <c r="L60" s="8"/>
      <c r="M60" s="15" t="s">
        <v>94</v>
      </c>
      <c r="N60" s="2"/>
      <c r="O60" s="22" t="s">
        <v>151</v>
      </c>
      <c r="P60" s="31" t="s">
        <v>319</v>
      </c>
      <c r="Q60" s="6">
        <f t="shared" si="2"/>
        <v>35</v>
      </c>
      <c r="R60" s="2" t="str">
        <f t="shared" si="3"/>
        <v>31 - 40</v>
      </c>
      <c r="S60" s="37" t="s">
        <v>31</v>
      </c>
      <c r="T60" s="44" t="s">
        <v>28</v>
      </c>
      <c r="U60" s="49" t="s">
        <v>196</v>
      </c>
      <c r="V60" s="60" t="s">
        <v>314</v>
      </c>
      <c r="W60" s="65" t="s">
        <v>315</v>
      </c>
      <c r="X60" s="65"/>
      <c r="Y60" s="75" t="s">
        <v>32</v>
      </c>
    </row>
    <row r="61" spans="1:25" thickBot="1" x14ac:dyDescent="0.3">
      <c r="A61" s="5"/>
      <c r="B61" s="5"/>
      <c r="C61" s="3">
        <v>0</v>
      </c>
      <c r="D61" s="5"/>
      <c r="E61" s="5"/>
      <c r="F61" s="5"/>
      <c r="G61" s="3" t="s">
        <v>25</v>
      </c>
      <c r="H61" s="5"/>
      <c r="I61" s="3" t="s">
        <v>25</v>
      </c>
      <c r="J61" s="5"/>
      <c r="K61" s="5"/>
      <c r="L61" s="8"/>
      <c r="M61" s="15" t="s">
        <v>95</v>
      </c>
      <c r="N61" s="2"/>
      <c r="O61" s="22" t="s">
        <v>152</v>
      </c>
      <c r="P61" s="31" t="s">
        <v>319</v>
      </c>
      <c r="Q61" s="6">
        <f t="shared" si="2"/>
        <v>56</v>
      </c>
      <c r="R61" s="2" t="str">
        <f t="shared" si="3"/>
        <v>&gt; 50</v>
      </c>
      <c r="S61" s="37" t="s">
        <v>26</v>
      </c>
      <c r="T61" s="44" t="s">
        <v>28</v>
      </c>
      <c r="U61" s="49" t="s">
        <v>197</v>
      </c>
      <c r="V61" s="60" t="s">
        <v>316</v>
      </c>
      <c r="W61" s="58" t="s">
        <v>317</v>
      </c>
      <c r="X61" s="64" t="s">
        <v>318</v>
      </c>
      <c r="Y61" s="74" t="s">
        <v>36</v>
      </c>
    </row>
  </sheetData>
  <pageMargins left="0.7" right="0.7" top="0.3" bottom="0.3" header="0.3" footer="0.3"/>
  <pageSetup paperSize="9" orientation="portrait" useFirstPageNumber="1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Aditya Bayu</cp:lastModifiedBy>
  <cp:revision>10</cp:revision>
  <dcterms:created xsi:type="dcterms:W3CDTF">2016-07-15T01:36:30Z</dcterms:created>
  <dcterms:modified xsi:type="dcterms:W3CDTF">2016-09-27T02:27:47Z</dcterms:modified>
  <dc:language>en-US</dc:language>
</cp:coreProperties>
</file>