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<sst xmlns="http://schemas.openxmlformats.org/spreadsheetml/2006/main" count="351" uniqueCount="179">
  <si>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</si>
  <si>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</si>
  <si>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</si>
  <si>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</si>
  <si>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</si>
  <si>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</si>
  <si>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</si>
  <si>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</si>
  <si>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</si>
  <si>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</si>
  <si>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</si>
  <si>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</si>
  <si>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</si>
  <si>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</si>
  <si>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</si>
  <si>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</si>
  <si>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</si>
  <si>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</si>
  <si>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</si>
  <si>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</si>
  <si>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</si>
  <si>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</si>
  <si>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</si>
  <si>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</si>
  <si>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</si>
  <si>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</si>
  <si>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</si>
  <si>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</si>
  <si>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Islam</t>
  </si>
  <si>
    <t>SLTA</t>
  </si>
  <si>
    <t>Simpan Pinjam</t>
  </si>
  <si>
    <t>Protestan</t>
  </si>
  <si>
    <t>Katholik</t>
  </si>
  <si>
    <t>Serba Usaha</t>
  </si>
  <si>
    <t>Fatimah, SE</t>
  </si>
  <si>
    <t>Arief Febri Noor Jatmiko</t>
  </si>
  <si>
    <t>Jamaluddin</t>
  </si>
  <si>
    <t>Hayyun Nur, S.Ag, M.Si</t>
  </si>
  <si>
    <t>Drs. H. Syamsuddin, MM</t>
  </si>
  <si>
    <t>Indah Susanti Kisman, SE</t>
  </si>
  <si>
    <t>Lusia Silambi</t>
  </si>
  <si>
    <t>Nurzanna, S.Si. Par</t>
  </si>
  <si>
    <t>Mulyono</t>
  </si>
  <si>
    <t>Alfons Uloli</t>
  </si>
  <si>
    <t>Ruliyadi Alyas, SE</t>
  </si>
  <si>
    <t>Milka, S.Pd, M. Pd</t>
  </si>
  <si>
    <t>Ran Jene L, S.Pd, MM</t>
  </si>
  <si>
    <t>Suhardiman</t>
  </si>
  <si>
    <t>Sunandar</t>
  </si>
  <si>
    <t>Nurojan Almahdali</t>
  </si>
  <si>
    <t>Hijrah</t>
  </si>
  <si>
    <t>I Gusti Ngurah S</t>
  </si>
  <si>
    <t>Ni Wayan Sember, SE</t>
  </si>
  <si>
    <t>Komang De Sukayasa</t>
  </si>
  <si>
    <t>Aiza NH</t>
  </si>
  <si>
    <t>Adrianto</t>
  </si>
  <si>
    <t>Abd. Kuwaid</t>
  </si>
  <si>
    <t>Susi Susilawati, SH. MM</t>
  </si>
  <si>
    <t>Katriani A.Md</t>
  </si>
  <si>
    <t>Muhammad Nur</t>
  </si>
  <si>
    <t>Novita</t>
  </si>
  <si>
    <t>Verra Veronika, SH</t>
  </si>
  <si>
    <t>Safrudin, SH</t>
  </si>
  <si>
    <t>Ariaty Lanenga, S.Pb</t>
  </si>
  <si>
    <t>Donggala, 24/09/1989</t>
  </si>
  <si>
    <t>Balirejo, 05/02/1993</t>
  </si>
  <si>
    <t>Kawatuna, 29/04/1976</t>
  </si>
  <si>
    <t>Ongkoe Belawa, 17/08/1963</t>
  </si>
  <si>
    <t>Palu, 10/01/1981</t>
  </si>
  <si>
    <t>Palawa, 15/05/1980</t>
  </si>
  <si>
    <t>Palu, 21/10/1984</t>
  </si>
  <si>
    <t>Madiun, 20/04/1965</t>
  </si>
  <si>
    <t>Makassar, 18/01/1968</t>
  </si>
  <si>
    <t>Palano, 20/09/1978</t>
  </si>
  <si>
    <t>Tana Toraja, 14/06/1979</t>
  </si>
  <si>
    <t>Siney, 29/06/1972</t>
  </si>
  <si>
    <t>Bone, 18/02/1969</t>
  </si>
  <si>
    <t>Kawatuna, 27/07/1978</t>
  </si>
  <si>
    <t>Tingki, 05/10/1981</t>
  </si>
  <si>
    <t>Poso, 01/01/1971</t>
  </si>
  <si>
    <t>Denpasar, 14/08/1969</t>
  </si>
  <si>
    <t>Tolai, 26/12/1986</t>
  </si>
  <si>
    <t>Tolai, 15/10/1994</t>
  </si>
  <si>
    <t>Birotuaru, 16/12/1970</t>
  </si>
  <si>
    <t>Tasikmalaya, 19/11/1978</t>
  </si>
  <si>
    <t>Pulu, 24/08/1964</t>
  </si>
  <si>
    <t>Tolai, 23/03/1985</t>
  </si>
  <si>
    <t>Sidoan, 15/01/1964</t>
  </si>
  <si>
    <t>Gorontalo, 19/02/1959</t>
  </si>
  <si>
    <t>31-12-1982</t>
  </si>
  <si>
    <t>16-09-1991</t>
  </si>
  <si>
    <t>19-02-1990</t>
  </si>
  <si>
    <t>02-05-1978</t>
  </si>
  <si>
    <t>Tambu, 3-01-1982</t>
  </si>
  <si>
    <t>islam</t>
  </si>
  <si>
    <t>Hindu</t>
  </si>
  <si>
    <t>KPN Sintuwu UPT. Diklat Nakes &amp; Pra</t>
  </si>
  <si>
    <t>Primkopad Yonif 711/Raksatama</t>
  </si>
  <si>
    <t>KSU Sintuu Singgani</t>
  </si>
  <si>
    <t>KPN Ikhlas Kanwil Kementerian Agama</t>
  </si>
  <si>
    <t>KPN Pengayoman PN Palu</t>
  </si>
  <si>
    <t>Mitra Kerja Bersatu</t>
  </si>
  <si>
    <t>KPN KartiniSMKN 1 Palu</t>
  </si>
  <si>
    <t>Kartika Vatulemo</t>
  </si>
  <si>
    <t>KSU Al-Ikhwan</t>
  </si>
  <si>
    <t>KSP Mitra Multi Mandiri</t>
  </si>
  <si>
    <t>KPRI Biru LPMP Sulteng</t>
  </si>
  <si>
    <t>Bina Karya Mandiri</t>
  </si>
  <si>
    <t>Kuncup Mekar</t>
  </si>
  <si>
    <t>Al Ikhwan</t>
  </si>
  <si>
    <t>KSP Satya Mitra Mandiri</t>
  </si>
  <si>
    <t>KOPWAN Watu Ngguni Mandiri</t>
  </si>
  <si>
    <t>Wutungguni Mandiri</t>
  </si>
  <si>
    <t>Malino Singgani</t>
  </si>
  <si>
    <t>KPN Pengayoman</t>
  </si>
  <si>
    <t>KOPWAN Mawar</t>
  </si>
  <si>
    <t>Jl. Manggis Lorong 1 No. 14A Donggala</t>
  </si>
  <si>
    <t>08234562862/ fatimah.iatjodi@yahoo.co.id</t>
  </si>
  <si>
    <t>Asmil Yonif 711/Raksatama Palu</t>
  </si>
  <si>
    <t>085251665045</t>
  </si>
  <si>
    <t>Jl. Emy Saelan Asrama Militer Yonif 711/ Raksatama Palu</t>
  </si>
  <si>
    <t>08525621267/ aripras90@     gmail.com</t>
  </si>
  <si>
    <t>Jl. Bulu Masomba Lrg. Melati Rt. 02/01 Kawatuna Mantikulore Palu</t>
  </si>
  <si>
    <t>08134100938/ hayyunzsv@     gmail.com</t>
  </si>
  <si>
    <t>Jl. Malonda No. 104 Palu</t>
  </si>
  <si>
    <t>081341108887</t>
  </si>
  <si>
    <t>Jl. M.T Haryono No. 10 Palu</t>
  </si>
  <si>
    <t>08219341303/ indahsandiputra@gmail.com</t>
  </si>
  <si>
    <t>0451-423495</t>
  </si>
  <si>
    <t>Perumahan Villa Mutiara Jelita XIX No. 1 Parigi Mountong</t>
  </si>
  <si>
    <t>08135646690/ lusia_silambi@yahoo.co.id</t>
  </si>
  <si>
    <t>Jl. Lagarutu No. 19 A Sigi</t>
  </si>
  <si>
    <t>085219334578/nurzannaz@    yahoo.com</t>
  </si>
  <si>
    <t>Jl. Garuda Lrg. Restareri Barobali Utara Palu</t>
  </si>
  <si>
    <t>085340896577</t>
  </si>
  <si>
    <t>BTN Palupi Blok C/1 Kel. Palupi Kec. Tatanga Donggala</t>
  </si>
  <si>
    <t>082192587785</t>
  </si>
  <si>
    <t>BTN Palupi PUSKUD Blok D3/24 Donggala</t>
  </si>
  <si>
    <t>08134655022/ buchek978@     gmail.com</t>
  </si>
  <si>
    <t>BTN Lasoani Blok E2/5A Parigi Moutong</t>
  </si>
  <si>
    <t>08524129253/ kambunomilka@yahoo.co.id</t>
  </si>
  <si>
    <t>Jl. Tombolotutu No. 139 Palu</t>
  </si>
  <si>
    <t>08524111229/ ranlpmp1972@gmail.com</t>
  </si>
  <si>
    <t>Jl. Sungai Manonda Sigi</t>
  </si>
  <si>
    <t>085657862728</t>
  </si>
  <si>
    <t>Jl. Gunung Bulili No. 7A Sigi</t>
  </si>
  <si>
    <t>082349950011</t>
  </si>
  <si>
    <t>Jl. Lentora Mamboro Donggala</t>
  </si>
  <si>
    <t>085340030881</t>
  </si>
  <si>
    <t>Jl. Hangtuah No. 110 Talise Mantikulore Palu</t>
  </si>
  <si>
    <t>081354666273</t>
  </si>
  <si>
    <t>Jl. Trans Sulawesi Parigi Moutong</t>
  </si>
  <si>
    <t>082391940603</t>
  </si>
  <si>
    <t>Jl. Tanggul Selatan Perum Smart Regency Blok BB/02 Sigi</t>
  </si>
  <si>
    <t>08524105664/ iyut.acct@gmail.com</t>
  </si>
  <si>
    <t>Jl. Angkasa No. 2 Sigi</t>
  </si>
  <si>
    <t>082349327536</t>
  </si>
  <si>
    <t>Jl. Padanjakaya No. 01 Duyu Tatanga Parigi Moutong</t>
  </si>
  <si>
    <t>085298451270</t>
  </si>
  <si>
    <t>Jl. Hayam Wuruk Sigi</t>
  </si>
  <si>
    <t>Jl. Garuda lrg. Mataram Parigi Moutong</t>
  </si>
  <si>
    <t>081355377500</t>
  </si>
  <si>
    <t>Jl. Bulumasomba lrg. Melati Rt. 02/01 Kawatuna Mantikulore Palu</t>
  </si>
  <si>
    <t>08524105981/ susisusilawatiri@gmail.com</t>
  </si>
  <si>
    <t>Jl. Kesehatan Kel. Duyu Sigi</t>
  </si>
  <si>
    <t>085241269928</t>
  </si>
  <si>
    <t>Jl. Kelapa Kenari Parigi Moutong</t>
  </si>
  <si>
    <t>082347683337</t>
  </si>
  <si>
    <t>Jl. Yojokadi No. 13 Palu</t>
  </si>
  <si>
    <t>08124541111/ novita.scorpid.11117@gmail.      com</t>
  </si>
  <si>
    <t>Jl. Elang IV Palu</t>
  </si>
  <si>
    <t>08524137288/ veronikarerra@yahoo.co.id</t>
  </si>
  <si>
    <t>BTN Baliase Blok Q/9A Baliase Marawola Sigi</t>
  </si>
  <si>
    <t>081315608321</t>
  </si>
  <si>
    <t>Jl. Hayam Wuruk No. 49 Parigi Moutong</t>
  </si>
  <si>
    <t>08134147916/ ariaty.lawenga@yahoo.co.id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</si>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</sst>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11" fillId="0" borderId="0" xfId="0" applyFont="1" applyAlignment="1"/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3" xfId="10" applyFont="1" applyBorder="1" applyAlignment="1">
      <alignment horizontal="left" vertical="center"/>
    </xf>
    <xf numFmtId="0" fontId="15" fillId="0" borderId="4" xfId="10" applyFont="1" applyBorder="1" applyAlignment="1">
      <alignment horizontal="left" vertical="center"/>
    </xf>
    <xf numFmtId="0" fontId="15" fillId="0" borderId="6" xfId="10" applyFont="1" applyBorder="1" applyAlignment="1">
      <alignment horizontal="left" vertical="center"/>
    </xf>
    <xf numFmtId="0" fontId="15" fillId="0" borderId="5" xfId="10" applyFont="1" applyBorder="1" applyAlignment="1">
      <alignment horizontal="left" vertical="center"/>
    </xf>
    <xf numFmtId="165" fontId="14" fillId="0" borderId="5" xfId="10" applyNumberFormat="1" applyFont="1" applyBorder="1" applyAlignment="1">
      <alignment horizontal="center" vertical="center" wrapText="1"/>
    </xf>
    <xf numFmtId="165" fontId="14" fillId="0" borderId="3" xfId="10" applyNumberFormat="1" applyFont="1" applyBorder="1" applyAlignment="1">
      <alignment horizontal="center" vertical="center" wrapText="1"/>
    </xf>
    <xf numFmtId="165" fontId="14" fillId="0" borderId="4" xfId="10" applyNumberFormat="1" applyFont="1" applyBorder="1" applyAlignment="1">
      <alignment horizontal="center" vertical="center" wrapText="1"/>
    </xf>
    <xf numFmtId="165" fontId="14" fillId="0" borderId="6" xfId="10" applyNumberFormat="1" applyFont="1" applyBorder="1" applyAlignment="1">
      <alignment horizontal="center" vertical="center" wrapText="1"/>
    </xf>
    <xf numFmtId="165" fontId="14" fillId="0" borderId="3" xfId="10" quotePrefix="1" applyNumberFormat="1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4" fillId="0" borderId="3" xfId="10" applyFont="1" applyBorder="1" applyAlignment="1">
      <alignment vertical="center" wrapText="1"/>
    </xf>
    <xf numFmtId="0" fontId="14" fillId="0" borderId="4" xfId="10" applyFont="1" applyBorder="1" applyAlignment="1">
      <alignment vertical="center" wrapText="1"/>
    </xf>
    <xf numFmtId="0" fontId="14" fillId="0" borderId="5" xfId="10" applyFont="1" applyBorder="1" applyAlignment="1">
      <alignment vertical="center" wrapText="1"/>
    </xf>
    <xf numFmtId="0" fontId="14" fillId="0" borderId="6" xfId="10" applyFont="1" applyBorder="1" applyAlignment="1">
      <alignment vertical="center" wrapText="1"/>
    </xf>
    <xf numFmtId="0" fontId="14" fillId="0" borderId="0" xfId="10" applyFont="1" applyAlignment="1">
      <alignment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3" xfId="10" applyFont="1" applyBorder="1" applyAlignment="1">
      <alignment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3" xfId="10" quotePrefix="1" applyFont="1" applyBorder="1" applyAlignment="1">
      <alignment horizontal="center" vertical="center" wrapText="1"/>
    </xf>
    <xf numFmtId="49" fontId="15" fillId="0" borderId="3" xfId="10" applyNumberFormat="1" applyFont="1" applyBorder="1" applyAlignment="1">
      <alignment horizontal="left" vertical="center" wrapText="1"/>
    </xf>
    <xf numFmtId="0" fontId="14" fillId="3" borderId="3" xfId="10" quotePrefix="1" applyFont="1" applyFill="1" applyBorder="1" applyAlignment="1">
      <alignment horizontal="center" vertical="center" wrapText="1"/>
    </xf>
    <xf numFmtId="49" fontId="15" fillId="0" borderId="4" xfId="10" applyNumberFormat="1" applyFont="1" applyBorder="1" applyAlignment="1">
      <alignment horizontal="left" vertical="center" wrapText="1"/>
    </xf>
    <xf numFmtId="0" fontId="14" fillId="0" borderId="6" xfId="10" applyFont="1" applyBorder="1" applyAlignment="1">
      <alignment horizontal="center" vertical="center" wrapText="1"/>
    </xf>
    <xf numFmtId="49" fontId="15" fillId="0" borderId="6" xfId="10" applyNumberFormat="1" applyFont="1" applyBorder="1" applyAlignment="1">
      <alignment horizontal="left" vertical="center" wrapText="1"/>
    </xf>
    <xf numFmtId="49" fontId="15" fillId="0" borderId="5" xfId="10" applyNumberFormat="1" applyFont="1" applyBorder="1" applyAlignment="1">
      <alignment horizontal="left" vertical="center" wrapText="1"/>
    </xf>
    <xf numFmtId="0" fontId="13" fillId="0" borderId="3" xfId="10" applyFont="1" applyBorder="1" applyAlignment="1">
      <alignment horizontal="center" vertical="center" wrapText="1"/>
    </xf>
    <xf numFmtId="0" fontId="14" fillId="3" borderId="5" xfId="10" quotePrefix="1" applyFont="1" applyFill="1" applyBorder="1" applyAlignment="1">
      <alignment horizontal="center" vertical="center" wrapText="1"/>
    </xf>
    <xf numFmtId="0" fontId="14" fillId="3" borderId="4" xfId="10" quotePrefix="1" applyFont="1" applyFill="1" applyBorder="1" applyAlignment="1">
      <alignment horizontal="center" vertical="center" wrapText="1"/>
    </xf>
    <xf numFmtId="0" fontId="14" fillId="3" borderId="6" xfId="10" quotePrefix="1" applyFont="1" applyFill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</cellXfs>
  <cellStyles count="11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20" zoomScale="75" zoomScaleNormal="75" workbookViewId="0">
      <selection activeCell="S1" sqref="S1:S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34</v>
      </c>
      <c r="N2"/>
      <c r="O2" s="17" t="s">
        <v>64</v>
      </c>
      <c r="P2" s="28" t="s">
        <v>176</v>
      </c>
      <c r="Q2" s="6">
        <f>2016-VALUE(RIGHT(O2,4))</f>
        <v>27</v>
      </c>
      <c r="R2" t="str">
        <f>IF(Q2&lt;21,"&lt; 21",IF(Q2&lt;=30,"21 - 30",IF(Q2&lt;=40,"31 - 40",IF(Q2&lt;=50,"41 - 50","&gt; 50" ))))</f>
        <v>21 - 30</v>
      </c>
      <c r="S2" s="52" t="s">
        <v>26</v>
      </c>
      <c r="T2" s="24" t="s">
        <v>28</v>
      </c>
      <c r="U2" s="32" t="s">
        <v>96</v>
      </c>
      <c r="V2" s="40" t="s">
        <v>116</v>
      </c>
      <c r="W2" s="41" t="s">
        <v>117</v>
      </c>
      <c r="X2" s="38"/>
      <c r="Y2" s="56" t="s">
        <v>33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35</v>
      </c>
      <c r="N3"/>
      <c r="O3" s="18" t="s">
        <v>65</v>
      </c>
      <c r="P3" s="26" t="s">
        <v>177</v>
      </c>
      <c r="Q3" s="6">
        <f t="shared" ref="Q3:Q31" si="0">2016-VALUE(RIGHT(O3,4))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50" t="s">
        <v>29</v>
      </c>
      <c r="T3" s="22" t="s">
        <v>28</v>
      </c>
      <c r="U3" s="32"/>
      <c r="V3" s="40" t="s">
        <v>118</v>
      </c>
      <c r="W3" s="41" t="s">
        <v>119</v>
      </c>
      <c r="X3" s="35"/>
      <c r="Y3" s="5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36</v>
      </c>
      <c r="N4"/>
      <c r="O4" s="21" t="s">
        <v>89</v>
      </c>
      <c r="P4" s="26" t="s">
        <v>177</v>
      </c>
      <c r="Q4" s="6">
        <f t="shared" si="0"/>
        <v>34</v>
      </c>
      <c r="R4" s="2" t="str">
        <f t="shared" si="1"/>
        <v>31 - 40</v>
      </c>
      <c r="S4" s="50" t="s">
        <v>29</v>
      </c>
      <c r="T4" s="22" t="s">
        <v>28</v>
      </c>
      <c r="U4" s="30" t="s">
        <v>97</v>
      </c>
      <c r="V4" s="40" t="s">
        <v>120</v>
      </c>
      <c r="W4" s="41" t="s">
        <v>121</v>
      </c>
      <c r="X4" s="35"/>
      <c r="Y4" s="54" t="s">
        <v>33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37</v>
      </c>
      <c r="N5"/>
      <c r="O5" s="18" t="s">
        <v>66</v>
      </c>
      <c r="P5" s="26" t="s">
        <v>177</v>
      </c>
      <c r="Q5" s="6">
        <f t="shared" si="0"/>
        <v>40</v>
      </c>
      <c r="R5" s="2" t="str">
        <f t="shared" si="1"/>
        <v>31 - 40</v>
      </c>
      <c r="S5" s="50" t="s">
        <v>27</v>
      </c>
      <c r="T5" s="22" t="s">
        <v>28</v>
      </c>
      <c r="U5" s="30" t="s">
        <v>98</v>
      </c>
      <c r="V5" s="40" t="s">
        <v>122</v>
      </c>
      <c r="W5" s="41" t="s">
        <v>123</v>
      </c>
      <c r="X5" s="39"/>
      <c r="Y5" s="54" t="s">
        <v>33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38</v>
      </c>
      <c r="N6"/>
      <c r="O6" s="18" t="s">
        <v>67</v>
      </c>
      <c r="P6" s="26" t="s">
        <v>177</v>
      </c>
      <c r="Q6" s="6">
        <f t="shared" si="0"/>
        <v>53</v>
      </c>
      <c r="R6" s="2" t="str">
        <f t="shared" si="1"/>
        <v>&gt; 50</v>
      </c>
      <c r="S6" s="50" t="s">
        <v>27</v>
      </c>
      <c r="T6" s="22" t="s">
        <v>28</v>
      </c>
      <c r="U6" s="30" t="s">
        <v>99</v>
      </c>
      <c r="V6" s="40" t="s">
        <v>124</v>
      </c>
      <c r="W6" s="41" t="s">
        <v>125</v>
      </c>
      <c r="X6" s="35"/>
      <c r="Y6" s="54" t="s">
        <v>33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39</v>
      </c>
      <c r="N7"/>
      <c r="O7" s="18" t="s">
        <v>68</v>
      </c>
      <c r="P7" s="26" t="s">
        <v>176</v>
      </c>
      <c r="Q7" s="6">
        <f t="shared" si="0"/>
        <v>35</v>
      </c>
      <c r="R7" s="2" t="str">
        <f t="shared" si="1"/>
        <v>31 - 40</v>
      </c>
      <c r="S7" s="50" t="s">
        <v>26</v>
      </c>
      <c r="T7" s="22" t="s">
        <v>28</v>
      </c>
      <c r="U7" s="30" t="s">
        <v>100</v>
      </c>
      <c r="V7" s="40" t="s">
        <v>126</v>
      </c>
      <c r="W7" s="41" t="s">
        <v>127</v>
      </c>
      <c r="X7" s="35" t="s">
        <v>128</v>
      </c>
      <c r="Y7" s="54" t="s">
        <v>33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40</v>
      </c>
      <c r="N8"/>
      <c r="O8" s="18" t="s">
        <v>69</v>
      </c>
      <c r="P8" s="26" t="s">
        <v>176</v>
      </c>
      <c r="Q8" s="6">
        <f t="shared" si="0"/>
        <v>36</v>
      </c>
      <c r="R8" s="2" t="str">
        <f t="shared" si="1"/>
        <v>31 - 40</v>
      </c>
      <c r="S8" s="50" t="s">
        <v>26</v>
      </c>
      <c r="T8" s="22" t="s">
        <v>32</v>
      </c>
      <c r="U8" s="30" t="s">
        <v>101</v>
      </c>
      <c r="V8" s="40" t="s">
        <v>129</v>
      </c>
      <c r="W8" s="41" t="s">
        <v>130</v>
      </c>
      <c r="X8" s="35"/>
      <c r="Y8" s="54" t="s">
        <v>33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41</v>
      </c>
      <c r="N9"/>
      <c r="O9" s="18" t="s">
        <v>70</v>
      </c>
      <c r="P9" s="26" t="s">
        <v>176</v>
      </c>
      <c r="Q9" s="6">
        <f t="shared" si="0"/>
        <v>32</v>
      </c>
      <c r="R9" s="2" t="str">
        <f t="shared" si="1"/>
        <v>31 - 40</v>
      </c>
      <c r="S9" s="50" t="s">
        <v>26</v>
      </c>
      <c r="T9" s="22" t="s">
        <v>28</v>
      </c>
      <c r="U9" s="30" t="s">
        <v>102</v>
      </c>
      <c r="V9" s="40" t="s">
        <v>131</v>
      </c>
      <c r="W9" s="41" t="s">
        <v>132</v>
      </c>
      <c r="X9" s="35"/>
      <c r="Y9" s="54" t="s">
        <v>33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42</v>
      </c>
      <c r="N10"/>
      <c r="O10" s="18" t="s">
        <v>71</v>
      </c>
      <c r="P10" s="26" t="s">
        <v>177</v>
      </c>
      <c r="Q10" s="6">
        <f t="shared" si="0"/>
        <v>51</v>
      </c>
      <c r="R10" s="2" t="str">
        <f t="shared" si="1"/>
        <v>&gt; 50</v>
      </c>
      <c r="S10" s="50" t="s">
        <v>29</v>
      </c>
      <c r="T10" s="22" t="s">
        <v>28</v>
      </c>
      <c r="U10" s="30" t="s">
        <v>103</v>
      </c>
      <c r="V10" s="40" t="s">
        <v>133</v>
      </c>
      <c r="W10" s="41" t="s">
        <v>134</v>
      </c>
      <c r="X10" s="34"/>
      <c r="Y10" s="54" t="s">
        <v>33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43</v>
      </c>
      <c r="N11"/>
      <c r="O11" s="18" t="s">
        <v>72</v>
      </c>
      <c r="P11" s="26" t="s">
        <v>177</v>
      </c>
      <c r="Q11" s="6">
        <f t="shared" si="0"/>
        <v>48</v>
      </c>
      <c r="R11" s="2" t="str">
        <f t="shared" si="1"/>
        <v>41 - 50</v>
      </c>
      <c r="S11" s="50" t="s">
        <v>178</v>
      </c>
      <c r="T11" s="22" t="s">
        <v>28</v>
      </c>
      <c r="U11" s="30" t="s">
        <v>104</v>
      </c>
      <c r="V11" s="40" t="s">
        <v>135</v>
      </c>
      <c r="W11" s="41" t="s">
        <v>136</v>
      </c>
      <c r="X11" s="35"/>
      <c r="Y11" s="54" t="s">
        <v>33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44</v>
      </c>
      <c r="N12"/>
      <c r="O12" s="18" t="s">
        <v>73</v>
      </c>
      <c r="P12" s="26" t="s">
        <v>177</v>
      </c>
      <c r="Q12" s="6">
        <f t="shared" si="0"/>
        <v>38</v>
      </c>
      <c r="R12" s="2" t="str">
        <f t="shared" si="1"/>
        <v>31 - 40</v>
      </c>
      <c r="S12" s="50" t="s">
        <v>26</v>
      </c>
      <c r="T12" s="22" t="s">
        <v>28</v>
      </c>
      <c r="U12" s="30" t="s">
        <v>105</v>
      </c>
      <c r="V12" s="40" t="s">
        <v>137</v>
      </c>
      <c r="W12" s="41" t="s">
        <v>138</v>
      </c>
      <c r="X12" s="35"/>
      <c r="Y12" s="54" t="s">
        <v>30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45</v>
      </c>
      <c r="N13"/>
      <c r="O13" s="18" t="s">
        <v>74</v>
      </c>
      <c r="P13" s="26" t="s">
        <v>176</v>
      </c>
      <c r="Q13" s="6">
        <f t="shared" si="0"/>
        <v>37</v>
      </c>
      <c r="R13" s="2" t="str">
        <f t="shared" si="1"/>
        <v>31 - 40</v>
      </c>
      <c r="S13" s="50" t="s">
        <v>27</v>
      </c>
      <c r="T13" s="22" t="s">
        <v>31</v>
      </c>
      <c r="U13" s="30" t="s">
        <v>106</v>
      </c>
      <c r="V13" s="40" t="s">
        <v>139</v>
      </c>
      <c r="W13" s="41" t="s">
        <v>140</v>
      </c>
      <c r="X13" s="35"/>
      <c r="Y13" s="54" t="s">
        <v>33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46</v>
      </c>
      <c r="N14"/>
      <c r="O14" s="18" t="s">
        <v>75</v>
      </c>
      <c r="P14" s="26" t="s">
        <v>177</v>
      </c>
      <c r="Q14" s="6">
        <f t="shared" si="0"/>
        <v>44</v>
      </c>
      <c r="R14" s="2" t="str">
        <f t="shared" si="1"/>
        <v>41 - 50</v>
      </c>
      <c r="S14" s="50" t="s">
        <v>27</v>
      </c>
      <c r="T14" s="22" t="s">
        <v>28</v>
      </c>
      <c r="U14" s="30" t="s">
        <v>106</v>
      </c>
      <c r="V14" s="40" t="s">
        <v>141</v>
      </c>
      <c r="W14" s="41" t="s">
        <v>142</v>
      </c>
      <c r="X14" s="35"/>
      <c r="Y14" s="54" t="s">
        <v>33</v>
      </c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47</v>
      </c>
      <c r="N15"/>
      <c r="O15" s="19" t="s">
        <v>76</v>
      </c>
      <c r="P15" s="27" t="s">
        <v>177</v>
      </c>
      <c r="Q15" s="6">
        <f t="shared" si="0"/>
        <v>47</v>
      </c>
      <c r="R15" s="2" t="str">
        <f t="shared" si="1"/>
        <v>41 - 50</v>
      </c>
      <c r="S15" s="51" t="s">
        <v>26</v>
      </c>
      <c r="T15" s="23" t="s">
        <v>28</v>
      </c>
      <c r="U15" s="31" t="s">
        <v>107</v>
      </c>
      <c r="V15" s="42" t="s">
        <v>143</v>
      </c>
      <c r="W15" s="48" t="s">
        <v>144</v>
      </c>
      <c r="X15" s="37"/>
      <c r="Y15" s="55" t="s">
        <v>33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48</v>
      </c>
      <c r="N16"/>
      <c r="O16" s="20" t="s">
        <v>77</v>
      </c>
      <c r="P16" s="29" t="s">
        <v>177</v>
      </c>
      <c r="Q16" s="6">
        <f t="shared" si="0"/>
        <v>38</v>
      </c>
      <c r="R16" s="2" t="str">
        <f t="shared" si="1"/>
        <v>31 - 40</v>
      </c>
      <c r="S16" s="53" t="s">
        <v>29</v>
      </c>
      <c r="T16" s="25" t="s">
        <v>94</v>
      </c>
      <c r="U16" s="33" t="s">
        <v>107</v>
      </c>
      <c r="V16" s="44" t="s">
        <v>145</v>
      </c>
      <c r="W16" s="49" t="s">
        <v>146</v>
      </c>
      <c r="X16" s="43"/>
      <c r="Y16" s="57" t="s">
        <v>33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49</v>
      </c>
      <c r="N17"/>
      <c r="O17" s="18" t="s">
        <v>78</v>
      </c>
      <c r="P17" s="26" t="s">
        <v>176</v>
      </c>
      <c r="Q17" s="6">
        <f t="shared" si="0"/>
        <v>35</v>
      </c>
      <c r="R17" s="2" t="str">
        <f t="shared" si="1"/>
        <v>31 - 40</v>
      </c>
      <c r="S17" s="50" t="s">
        <v>29</v>
      </c>
      <c r="T17" s="22" t="s">
        <v>94</v>
      </c>
      <c r="U17" s="30" t="s">
        <v>108</v>
      </c>
      <c r="V17" s="40" t="s">
        <v>147</v>
      </c>
      <c r="W17" s="41" t="s">
        <v>148</v>
      </c>
      <c r="X17" s="35"/>
      <c r="Y17" s="54" t="s">
        <v>33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50</v>
      </c>
      <c r="N18"/>
      <c r="O18" s="18" t="s">
        <v>79</v>
      </c>
      <c r="P18" s="26" t="s">
        <v>176</v>
      </c>
      <c r="Q18" s="6">
        <f t="shared" si="0"/>
        <v>45</v>
      </c>
      <c r="R18" s="2" t="str">
        <f t="shared" si="1"/>
        <v>41 - 50</v>
      </c>
      <c r="S18" s="50" t="s">
        <v>29</v>
      </c>
      <c r="T18" s="22" t="s">
        <v>94</v>
      </c>
      <c r="U18" s="30" t="s">
        <v>109</v>
      </c>
      <c r="V18" s="40" t="s">
        <v>149</v>
      </c>
      <c r="W18" s="41" t="s">
        <v>150</v>
      </c>
      <c r="X18" s="35"/>
      <c r="Y18" s="54" t="s">
        <v>33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51</v>
      </c>
      <c r="N19"/>
      <c r="O19" s="18" t="s">
        <v>80</v>
      </c>
      <c r="P19" s="26" t="s">
        <v>177</v>
      </c>
      <c r="Q19" s="6">
        <f t="shared" si="0"/>
        <v>47</v>
      </c>
      <c r="R19" s="2" t="str">
        <f t="shared" si="1"/>
        <v>41 - 50</v>
      </c>
      <c r="S19" s="50" t="s">
        <v>26</v>
      </c>
      <c r="T19" s="22" t="s">
        <v>95</v>
      </c>
      <c r="U19" s="30" t="s">
        <v>103</v>
      </c>
      <c r="V19" s="40" t="s">
        <v>151</v>
      </c>
      <c r="W19" s="41" t="s">
        <v>152</v>
      </c>
      <c r="X19" s="35"/>
      <c r="Y19" s="54" t="s">
        <v>33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52</v>
      </c>
      <c r="N20"/>
      <c r="O20" s="18" t="s">
        <v>81</v>
      </c>
      <c r="P20" s="26" t="s">
        <v>176</v>
      </c>
      <c r="Q20" s="6">
        <f t="shared" si="0"/>
        <v>30</v>
      </c>
      <c r="R20" s="2" t="str">
        <f t="shared" si="1"/>
        <v>21 - 30</v>
      </c>
      <c r="S20" s="50" t="s">
        <v>26</v>
      </c>
      <c r="T20" s="22" t="s">
        <v>95</v>
      </c>
      <c r="U20" s="30" t="s">
        <v>110</v>
      </c>
      <c r="V20" s="40" t="s">
        <v>153</v>
      </c>
      <c r="W20" s="41" t="s">
        <v>154</v>
      </c>
      <c r="X20" s="35"/>
      <c r="Y20" s="54" t="s">
        <v>30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53</v>
      </c>
      <c r="N21"/>
      <c r="O21" s="18" t="s">
        <v>82</v>
      </c>
      <c r="P21" s="26" t="s">
        <v>177</v>
      </c>
      <c r="Q21" s="6">
        <f t="shared" si="0"/>
        <v>22</v>
      </c>
      <c r="R21" s="2" t="str">
        <f t="shared" si="1"/>
        <v>21 - 30</v>
      </c>
      <c r="S21" s="50" t="s">
        <v>29</v>
      </c>
      <c r="T21" s="22" t="s">
        <v>95</v>
      </c>
      <c r="U21" s="30" t="s">
        <v>110</v>
      </c>
      <c r="V21" s="40" t="s">
        <v>155</v>
      </c>
      <c r="W21" s="41" t="s">
        <v>156</v>
      </c>
      <c r="X21" s="35"/>
      <c r="Y21" s="54" t="s">
        <v>30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54</v>
      </c>
      <c r="N22"/>
      <c r="O22" s="20" t="s">
        <v>83</v>
      </c>
      <c r="P22" s="29" t="s">
        <v>176</v>
      </c>
      <c r="Q22" s="6">
        <f t="shared" si="0"/>
        <v>46</v>
      </c>
      <c r="R22" s="2" t="str">
        <f t="shared" si="1"/>
        <v>41 - 50</v>
      </c>
      <c r="S22" s="53" t="s">
        <v>29</v>
      </c>
      <c r="T22" s="25" t="s">
        <v>94</v>
      </c>
      <c r="U22" s="33" t="s">
        <v>111</v>
      </c>
      <c r="V22" s="44" t="s">
        <v>157</v>
      </c>
      <c r="W22" s="49" t="s">
        <v>158</v>
      </c>
      <c r="X22" s="43"/>
      <c r="Y22" s="57" t="s">
        <v>33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55</v>
      </c>
      <c r="N23"/>
      <c r="O23" s="21" t="s">
        <v>90</v>
      </c>
      <c r="P23" s="26" t="s">
        <v>177</v>
      </c>
      <c r="Q23" s="6">
        <f t="shared" si="0"/>
        <v>25</v>
      </c>
      <c r="R23" s="2" t="str">
        <f t="shared" si="1"/>
        <v>21 - 30</v>
      </c>
      <c r="S23" s="50" t="s">
        <v>26</v>
      </c>
      <c r="T23" s="22" t="s">
        <v>94</v>
      </c>
      <c r="U23" s="30" t="s">
        <v>108</v>
      </c>
      <c r="V23" s="40" t="s">
        <v>159</v>
      </c>
      <c r="W23" s="41"/>
      <c r="X23" s="36"/>
      <c r="Y23" s="54" t="s">
        <v>33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56</v>
      </c>
      <c r="N24"/>
      <c r="O24" s="21" t="s">
        <v>91</v>
      </c>
      <c r="P24" s="26" t="s">
        <v>177</v>
      </c>
      <c r="Q24" s="6">
        <f t="shared" si="0"/>
        <v>26</v>
      </c>
      <c r="R24" s="2" t="str">
        <f t="shared" si="1"/>
        <v>21 - 30</v>
      </c>
      <c r="S24" s="50" t="s">
        <v>29</v>
      </c>
      <c r="T24" s="22" t="s">
        <v>94</v>
      </c>
      <c r="U24" s="30" t="s">
        <v>108</v>
      </c>
      <c r="V24" s="40" t="s">
        <v>160</v>
      </c>
      <c r="W24" s="41" t="s">
        <v>161</v>
      </c>
      <c r="X24" s="46"/>
      <c r="Y24" s="54" t="s">
        <v>33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57</v>
      </c>
      <c r="N25"/>
      <c r="O25" s="17" t="s">
        <v>84</v>
      </c>
      <c r="P25" s="28" t="s">
        <v>176</v>
      </c>
      <c r="Q25" s="6">
        <f t="shared" si="0"/>
        <v>38</v>
      </c>
      <c r="R25" s="2" t="str">
        <f t="shared" si="1"/>
        <v>31 - 40</v>
      </c>
      <c r="S25" s="52" t="s">
        <v>27</v>
      </c>
      <c r="T25" s="24" t="s">
        <v>94</v>
      </c>
      <c r="U25" s="32" t="s">
        <v>98</v>
      </c>
      <c r="V25" s="45" t="s">
        <v>162</v>
      </c>
      <c r="W25" s="47" t="s">
        <v>163</v>
      </c>
      <c r="X25" s="38"/>
      <c r="Y25" s="56" t="s">
        <v>33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58</v>
      </c>
      <c r="N26"/>
      <c r="O26" s="18" t="s">
        <v>85</v>
      </c>
      <c r="P26" s="26" t="s">
        <v>176</v>
      </c>
      <c r="Q26" s="6">
        <f t="shared" si="0"/>
        <v>52</v>
      </c>
      <c r="R26" s="2" t="str">
        <f t="shared" si="1"/>
        <v>&gt; 50</v>
      </c>
      <c r="S26" s="50" t="s">
        <v>178</v>
      </c>
      <c r="T26" s="22" t="s">
        <v>94</v>
      </c>
      <c r="U26" s="30" t="s">
        <v>112</v>
      </c>
      <c r="V26" s="40" t="s">
        <v>164</v>
      </c>
      <c r="W26" s="41" t="s">
        <v>165</v>
      </c>
      <c r="X26" s="35"/>
      <c r="Y26" s="54" t="s">
        <v>33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59</v>
      </c>
      <c r="N27"/>
      <c r="O27" s="21" t="s">
        <v>92</v>
      </c>
      <c r="P27" s="26" t="s">
        <v>177</v>
      </c>
      <c r="Q27" s="6">
        <f t="shared" si="0"/>
        <v>38</v>
      </c>
      <c r="R27" s="2" t="str">
        <f t="shared" si="1"/>
        <v>31 - 40</v>
      </c>
      <c r="S27" s="50" t="s">
        <v>26</v>
      </c>
      <c r="T27" s="22" t="s">
        <v>94</v>
      </c>
      <c r="U27" s="30" t="s">
        <v>113</v>
      </c>
      <c r="V27" s="40" t="s">
        <v>166</v>
      </c>
      <c r="W27" s="41" t="s">
        <v>167</v>
      </c>
      <c r="X27" s="35"/>
      <c r="Y27" s="54" t="s">
        <v>33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60</v>
      </c>
      <c r="N28"/>
      <c r="O28" s="18" t="s">
        <v>93</v>
      </c>
      <c r="P28" s="26" t="s">
        <v>176</v>
      </c>
      <c r="Q28" s="6">
        <f t="shared" si="0"/>
        <v>34</v>
      </c>
      <c r="R28" s="2" t="str">
        <f t="shared" si="1"/>
        <v>31 - 40</v>
      </c>
      <c r="S28" s="50" t="s">
        <v>26</v>
      </c>
      <c r="T28" s="22" t="s">
        <v>94</v>
      </c>
      <c r="U28" s="30" t="s">
        <v>113</v>
      </c>
      <c r="V28" s="40" t="s">
        <v>168</v>
      </c>
      <c r="W28" s="41" t="s">
        <v>169</v>
      </c>
      <c r="X28" s="35"/>
      <c r="Y28" s="54" t="s">
        <v>33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61</v>
      </c>
      <c r="N29"/>
      <c r="O29" s="18" t="s">
        <v>86</v>
      </c>
      <c r="P29" s="26" t="s">
        <v>176</v>
      </c>
      <c r="Q29" s="6">
        <f t="shared" si="0"/>
        <v>31</v>
      </c>
      <c r="R29" s="2" t="str">
        <f t="shared" si="1"/>
        <v>31 - 40</v>
      </c>
      <c r="S29" s="50" t="s">
        <v>26</v>
      </c>
      <c r="T29" s="22" t="s">
        <v>32</v>
      </c>
      <c r="U29" s="30"/>
      <c r="V29" s="40" t="s">
        <v>170</v>
      </c>
      <c r="W29" s="41" t="s">
        <v>171</v>
      </c>
      <c r="X29" s="35"/>
      <c r="Y29" s="5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62</v>
      </c>
      <c r="N30"/>
      <c r="O30" s="18" t="s">
        <v>87</v>
      </c>
      <c r="P30" s="26" t="s">
        <v>177</v>
      </c>
      <c r="Q30" s="6">
        <f t="shared" si="0"/>
        <v>52</v>
      </c>
      <c r="R30" s="2" t="str">
        <f t="shared" si="1"/>
        <v>&gt; 50</v>
      </c>
      <c r="S30" s="50" t="s">
        <v>26</v>
      </c>
      <c r="T30" s="22" t="s">
        <v>94</v>
      </c>
      <c r="U30" s="30" t="s">
        <v>114</v>
      </c>
      <c r="V30" s="40" t="s">
        <v>172</v>
      </c>
      <c r="W30" s="41" t="s">
        <v>173</v>
      </c>
      <c r="X30" s="39"/>
      <c r="Y30" s="54" t="s">
        <v>33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4" t="s">
        <v>63</v>
      </c>
      <c r="N31"/>
      <c r="O31" s="19" t="s">
        <v>88</v>
      </c>
      <c r="P31" s="27" t="s">
        <v>176</v>
      </c>
      <c r="Q31" s="6">
        <f t="shared" si="0"/>
        <v>57</v>
      </c>
      <c r="R31" s="2" t="str">
        <f t="shared" si="1"/>
        <v>&gt; 50</v>
      </c>
      <c r="S31" s="50" t="s">
        <v>26</v>
      </c>
      <c r="T31" s="23" t="s">
        <v>94</v>
      </c>
      <c r="U31" s="31" t="s">
        <v>115</v>
      </c>
      <c r="V31" s="42" t="s">
        <v>174</v>
      </c>
      <c r="W31" s="48" t="s">
        <v>175</v>
      </c>
      <c r="X31" s="37"/>
      <c r="Y31" s="55" t="s">
        <v>33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2016-09-27T02:32:03Z</dcterms:modified>
  <dc:language>en-US</dc:language>
</cp:coreProperties>
</file>