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232" i="1" l="1"/>
  <c r="Q300" i="1"/>
  <c r="R300" i="1" s="1"/>
  <c r="Q301" i="1"/>
  <c r="R301" i="1" s="1"/>
  <c r="Q272" i="1"/>
  <c r="R272" i="1" s="1"/>
  <c r="Q273" i="1"/>
  <c r="R273" i="1" s="1"/>
  <c r="Q274" i="1"/>
  <c r="R274" i="1" s="1"/>
  <c r="Q275" i="1"/>
  <c r="R275" i="1" s="1"/>
  <c r="Q276" i="1"/>
  <c r="R276" i="1" s="1"/>
  <c r="Q277" i="1"/>
  <c r="R277" i="1" s="1"/>
  <c r="Q278" i="1"/>
  <c r="R278" i="1" s="1"/>
  <c r="Q279" i="1"/>
  <c r="R279" i="1" s="1"/>
  <c r="Q280" i="1"/>
  <c r="R280" i="1" s="1"/>
  <c r="Q281" i="1"/>
  <c r="R281" i="1" s="1"/>
  <c r="Q282" i="1"/>
  <c r="R282" i="1" s="1"/>
  <c r="Q283" i="1"/>
  <c r="R283" i="1" s="1"/>
  <c r="Q284" i="1"/>
  <c r="R284" i="1" s="1"/>
  <c r="Q285" i="1"/>
  <c r="R285" i="1" s="1"/>
  <c r="Q286" i="1"/>
  <c r="R286" i="1" s="1"/>
  <c r="Q287" i="1"/>
  <c r="R287" i="1" s="1"/>
  <c r="Q288" i="1"/>
  <c r="R288" i="1" s="1"/>
  <c r="Q289" i="1"/>
  <c r="R289" i="1" s="1"/>
  <c r="Q290" i="1"/>
  <c r="R290" i="1" s="1"/>
  <c r="Q291" i="1"/>
  <c r="R291" i="1" s="1"/>
  <c r="Q292" i="1"/>
  <c r="R292" i="1" s="1"/>
  <c r="Q293" i="1"/>
  <c r="R293" i="1" s="1"/>
  <c r="Q294" i="1"/>
  <c r="R294" i="1" s="1"/>
  <c r="Q295" i="1"/>
  <c r="R295" i="1" s="1"/>
  <c r="Q296" i="1"/>
  <c r="R296" i="1" s="1"/>
  <c r="Q297" i="1"/>
  <c r="R297" i="1" s="1"/>
  <c r="Q298" i="1"/>
  <c r="R298" i="1" s="1"/>
  <c r="Q299" i="1"/>
  <c r="R299" i="1" s="1"/>
  <c r="Q271" i="1"/>
  <c r="R271" i="1" s="1"/>
  <c r="Q270" i="1"/>
  <c r="R270" i="1" s="1"/>
  <c r="Q269" i="1"/>
  <c r="R269" i="1" s="1"/>
  <c r="Q268" i="1"/>
  <c r="R268" i="1" s="1"/>
  <c r="Q267" i="1"/>
  <c r="R267" i="1" s="1"/>
  <c r="Q266" i="1"/>
  <c r="R266" i="1" s="1"/>
  <c r="Q265" i="1"/>
  <c r="R265" i="1" s="1"/>
  <c r="Q264" i="1"/>
  <c r="R264" i="1" s="1"/>
  <c r="Q263" i="1"/>
  <c r="R263" i="1" s="1"/>
  <c r="Q262" i="1"/>
  <c r="R262" i="1" s="1"/>
  <c r="Q261" i="1"/>
  <c r="R261" i="1" s="1"/>
  <c r="Q260" i="1"/>
  <c r="R260" i="1" s="1"/>
  <c r="Q259" i="1"/>
  <c r="R259" i="1" s="1"/>
  <c r="Q258" i="1"/>
  <c r="R258" i="1" s="1"/>
  <c r="Q257" i="1"/>
  <c r="R257" i="1" s="1"/>
  <c r="Q256" i="1"/>
  <c r="R256" i="1" s="1"/>
  <c r="Q255" i="1"/>
  <c r="R255" i="1" s="1"/>
  <c r="Q254" i="1"/>
  <c r="R254" i="1" s="1"/>
  <c r="Q253" i="1"/>
  <c r="R253" i="1" s="1"/>
  <c r="Q252" i="1"/>
  <c r="R252" i="1" s="1"/>
  <c r="Q251" i="1"/>
  <c r="R251" i="1" s="1"/>
  <c r="Q250" i="1"/>
  <c r="R250" i="1" s="1"/>
  <c r="Q249" i="1"/>
  <c r="R249" i="1" s="1"/>
  <c r="Q248" i="1"/>
  <c r="R248" i="1" s="1"/>
  <c r="Q247" i="1"/>
  <c r="R247" i="1" s="1"/>
  <c r="Q246" i="1"/>
  <c r="R246" i="1" s="1"/>
  <c r="Q245" i="1"/>
  <c r="R245" i="1" s="1"/>
  <c r="Q244" i="1"/>
  <c r="R244" i="1" s="1"/>
  <c r="Q243" i="1"/>
  <c r="R243" i="1" s="1"/>
  <c r="Q242" i="1"/>
  <c r="R242" i="1" s="1"/>
  <c r="Q241" i="1"/>
  <c r="R241" i="1" s="1"/>
  <c r="Q240" i="1"/>
  <c r="R240" i="1" s="1"/>
  <c r="Q239" i="1"/>
  <c r="R239" i="1" s="1"/>
  <c r="Q238" i="1"/>
  <c r="R238" i="1" s="1"/>
  <c r="Q237" i="1"/>
  <c r="R237" i="1" s="1"/>
  <c r="Q236" i="1"/>
  <c r="R236" i="1" s="1"/>
  <c r="Q235" i="1"/>
  <c r="R235" i="1" s="1"/>
  <c r="Q234" i="1"/>
  <c r="R234" i="1" s="1"/>
  <c r="Q233" i="1"/>
  <c r="R233" i="1" s="1"/>
  <c r="R232" i="1"/>
  <c r="Q231" i="1"/>
  <c r="R231" i="1" s="1"/>
  <c r="Q230" i="1"/>
  <c r="R230" i="1" s="1"/>
  <c r="Q229" i="1"/>
  <c r="R229" i="1" s="1"/>
  <c r="Q228" i="1"/>
  <c r="R228" i="1" s="1"/>
  <c r="Q227" i="1"/>
  <c r="R227" i="1" s="1"/>
  <c r="Q226" i="1"/>
  <c r="R226" i="1" s="1"/>
  <c r="Q225" i="1"/>
  <c r="R225" i="1" s="1"/>
  <c r="Q224" i="1"/>
  <c r="R224" i="1" s="1"/>
  <c r="Q223" i="1"/>
  <c r="R223" i="1" s="1"/>
  <c r="Q222" i="1"/>
  <c r="R222" i="1" s="1"/>
  <c r="Q221" i="1"/>
  <c r="R221" i="1" s="1"/>
  <c r="Q220" i="1"/>
  <c r="R220" i="1" s="1"/>
  <c r="Q219" i="1"/>
  <c r="R219" i="1" s="1"/>
  <c r="Q218" i="1"/>
  <c r="R218" i="1" s="1"/>
  <c r="Q217" i="1"/>
  <c r="R217" i="1" s="1"/>
  <c r="Q216" i="1"/>
  <c r="R216" i="1" s="1"/>
  <c r="Q215" i="1"/>
  <c r="R215" i="1" s="1"/>
  <c r="Q214" i="1"/>
  <c r="R214" i="1" s="1"/>
  <c r="Q213" i="1"/>
  <c r="R213" i="1" s="1"/>
  <c r="Q212" i="1"/>
  <c r="R212" i="1" s="1"/>
  <c r="Q211" i="1"/>
  <c r="R211" i="1" s="1"/>
  <c r="Q210" i="1"/>
  <c r="R210" i="1" s="1"/>
  <c r="Q209" i="1"/>
  <c r="R209" i="1" s="1"/>
  <c r="Q208" i="1"/>
  <c r="R208" i="1" s="1"/>
  <c r="Q207" i="1"/>
  <c r="R207" i="1" s="1"/>
  <c r="Q206" i="1"/>
  <c r="R206" i="1" s="1"/>
  <c r="Q205" i="1"/>
  <c r="R205" i="1" s="1"/>
  <c r="Q204" i="1"/>
  <c r="R204" i="1" s="1"/>
  <c r="Q203" i="1"/>
  <c r="R203" i="1" s="1"/>
  <c r="Q202" i="1"/>
  <c r="R202" i="1" s="1"/>
  <c r="Q201" i="1"/>
  <c r="R201" i="1" s="1"/>
  <c r="Q200" i="1"/>
  <c r="R200" i="1" s="1"/>
  <c r="Q199" i="1"/>
  <c r="R199" i="1" s="1"/>
  <c r="Q198" i="1"/>
  <c r="R198" i="1" s="1"/>
  <c r="Q197" i="1"/>
  <c r="R197" i="1" s="1"/>
  <c r="Q196" i="1"/>
  <c r="R196" i="1" s="1"/>
  <c r="Q195" i="1"/>
  <c r="R195" i="1" s="1"/>
  <c r="Q194" i="1"/>
  <c r="R194" i="1" s="1"/>
  <c r="Q193" i="1"/>
  <c r="R193" i="1" s="1"/>
  <c r="Q192" i="1"/>
  <c r="R192" i="1" s="1"/>
  <c r="Q191" i="1"/>
  <c r="R191" i="1" s="1"/>
  <c r="Q190" i="1"/>
  <c r="R190" i="1" s="1"/>
  <c r="Q189" i="1"/>
  <c r="R189" i="1" s="1"/>
  <c r="Q188" i="1"/>
  <c r="R188" i="1" s="1"/>
  <c r="Q187" i="1"/>
  <c r="R187" i="1" s="1"/>
  <c r="Q186" i="1"/>
  <c r="R186" i="1" s="1"/>
  <c r="Q185" i="1"/>
  <c r="R185" i="1" s="1"/>
  <c r="Q184" i="1"/>
  <c r="R184" i="1" s="1"/>
  <c r="Q183" i="1"/>
  <c r="R183" i="1" s="1"/>
  <c r="Q182" i="1"/>
  <c r="R182" i="1" s="1"/>
  <c r="Q181" i="1"/>
  <c r="R181" i="1" s="1"/>
  <c r="Q180" i="1"/>
  <c r="R180" i="1" s="1"/>
  <c r="Q179" i="1"/>
  <c r="R179" i="1" s="1"/>
  <c r="Q178" i="1"/>
  <c r="R178" i="1" s="1"/>
  <c r="Q177" i="1"/>
  <c r="R177" i="1" s="1"/>
  <c r="Q176" i="1"/>
  <c r="R176" i="1" s="1"/>
  <c r="Q175" i="1"/>
  <c r="R175" i="1" s="1"/>
  <c r="Q174" i="1"/>
  <c r="R174" i="1" s="1"/>
  <c r="Q173" i="1"/>
  <c r="R173" i="1" s="1"/>
  <c r="Q172" i="1"/>
  <c r="R172" i="1" s="1"/>
  <c r="Q171" i="1"/>
  <c r="R171" i="1" s="1"/>
  <c r="Q170" i="1"/>
  <c r="R170" i="1" s="1"/>
  <c r="Q169" i="1"/>
  <c r="R169" i="1" s="1"/>
  <c r="Q168" i="1"/>
  <c r="R168" i="1" s="1"/>
  <c r="Q167" i="1"/>
  <c r="R167" i="1" s="1"/>
  <c r="Q166" i="1"/>
  <c r="R166" i="1" s="1"/>
  <c r="Q165" i="1"/>
  <c r="R165" i="1" s="1"/>
  <c r="Q164" i="1"/>
  <c r="R164" i="1" s="1"/>
  <c r="Q163" i="1"/>
  <c r="R163" i="1" s="1"/>
  <c r="Q162" i="1"/>
  <c r="R162" i="1" s="1"/>
  <c r="Q161" i="1"/>
  <c r="R161" i="1" s="1"/>
  <c r="Q160" i="1"/>
  <c r="R160" i="1" s="1"/>
  <c r="Q159" i="1"/>
  <c r="R159" i="1" s="1"/>
  <c r="Q158" i="1"/>
  <c r="R158" i="1" s="1"/>
  <c r="Q157" i="1"/>
  <c r="R157" i="1" s="1"/>
  <c r="Q156" i="1"/>
  <c r="R156" i="1" s="1"/>
  <c r="Q155" i="1"/>
  <c r="R155" i="1" s="1"/>
  <c r="Q154" i="1"/>
  <c r="R154" i="1" s="1"/>
  <c r="Q153" i="1"/>
  <c r="R153" i="1" s="1"/>
  <c r="Q152" i="1"/>
  <c r="R152" i="1" s="1"/>
  <c r="Q151" i="1"/>
  <c r="R151" i="1" s="1"/>
  <c r="Q150" i="1"/>
  <c r="R150" i="1" s="1"/>
  <c r="Q149" i="1"/>
  <c r="R149" i="1" s="1"/>
  <c r="Q148" i="1"/>
  <c r="R148" i="1" s="1"/>
  <c r="Q147" i="1"/>
  <c r="R147" i="1" s="1"/>
  <c r="Q146" i="1"/>
  <c r="R146" i="1" s="1"/>
  <c r="Q145" i="1"/>
  <c r="R145" i="1" s="1"/>
  <c r="Q144" i="1"/>
  <c r="R144" i="1" s="1"/>
  <c r="Q143" i="1"/>
  <c r="R143" i="1" s="1"/>
  <c r="Q142" i="1"/>
  <c r="R142" i="1" s="1"/>
  <c r="Q141" i="1"/>
  <c r="R141" i="1" s="1"/>
  <c r="Q140" i="1"/>
  <c r="R140" i="1" s="1"/>
  <c r="Q139" i="1"/>
  <c r="R139" i="1" s="1"/>
  <c r="Q138" i="1"/>
  <c r="R138" i="1" s="1"/>
  <c r="Q137" i="1"/>
  <c r="R137" i="1" s="1"/>
  <c r="Q136" i="1"/>
  <c r="R136" i="1" s="1"/>
  <c r="Q135" i="1"/>
  <c r="R135" i="1" s="1"/>
  <c r="Q134" i="1"/>
  <c r="R134" i="1" s="1"/>
  <c r="Q133" i="1"/>
  <c r="R133" i="1" s="1"/>
  <c r="Q132" i="1"/>
  <c r="R132" i="1" s="1"/>
  <c r="Q131" i="1"/>
  <c r="R131" i="1" s="1"/>
  <c r="Q130" i="1"/>
  <c r="R130" i="1" s="1"/>
  <c r="Q129" i="1"/>
  <c r="R129" i="1" s="1"/>
  <c r="Q128" i="1"/>
  <c r="R128" i="1" s="1"/>
  <c r="Q127" i="1"/>
  <c r="R127" i="1" s="1"/>
  <c r="Q126" i="1"/>
  <c r="R126" i="1" s="1"/>
  <c r="Q125" i="1"/>
  <c r="R125" i="1" s="1"/>
  <c r="Q124" i="1"/>
  <c r="R124" i="1" s="1"/>
  <c r="Q123" i="1"/>
  <c r="R123" i="1" s="1"/>
  <c r="Q122" i="1"/>
  <c r="R122" i="1" s="1"/>
  <c r="Q121" i="1"/>
  <c r="R121" i="1" s="1"/>
  <c r="Q120" i="1"/>
  <c r="R120" i="1" s="1"/>
  <c r="Q119" i="1"/>
  <c r="R119" i="1" s="1"/>
  <c r="Q118" i="1"/>
  <c r="R118" i="1" s="1"/>
  <c r="Q117" i="1"/>
  <c r="R117" i="1" s="1"/>
  <c r="Q116" i="1"/>
  <c r="R116" i="1" s="1"/>
  <c r="Q115" i="1"/>
  <c r="R115" i="1" s="1"/>
  <c r="Q114" i="1"/>
  <c r="R114" i="1" s="1"/>
  <c r="Q113" i="1"/>
  <c r="R113" i="1" s="1"/>
  <c r="Q112" i="1"/>
  <c r="R112" i="1" s="1"/>
  <c r="Q111" i="1"/>
  <c r="R111" i="1" s="1"/>
  <c r="Q110" i="1"/>
  <c r="R110" i="1" s="1"/>
  <c r="Q109" i="1"/>
  <c r="R109" i="1" s="1"/>
  <c r="Q108" i="1"/>
  <c r="R108" i="1" s="1"/>
  <c r="Q107" i="1"/>
  <c r="R107" i="1" s="1"/>
  <c r="Q106" i="1"/>
  <c r="R106" i="1" s="1"/>
  <c r="Q105" i="1"/>
  <c r="R105" i="1" s="1"/>
  <c r="Q104" i="1"/>
  <c r="R104" i="1" s="1"/>
  <c r="Q103" i="1"/>
  <c r="R103" i="1" s="1"/>
  <c r="Q102" i="1"/>
  <c r="R102" i="1" s="1"/>
  <c r="Q101" i="1"/>
  <c r="R101" i="1" s="1"/>
  <c r="Q100" i="1"/>
  <c r="R100" i="1" s="1"/>
  <c r="Q99" i="1"/>
  <c r="R99" i="1" s="1"/>
  <c r="Q98" i="1"/>
  <c r="R98" i="1" s="1"/>
  <c r="Q97" i="1"/>
  <c r="R97" i="1" s="1"/>
  <c r="Q96" i="1"/>
  <c r="R96" i="1" s="1"/>
  <c r="Q95" i="1"/>
  <c r="R95" i="1" s="1"/>
  <c r="Q94" i="1"/>
  <c r="R94" i="1" s="1"/>
  <c r="Q93" i="1"/>
  <c r="R93" i="1" s="1"/>
  <c r="Q92" i="1"/>
  <c r="R92" i="1" s="1"/>
  <c r="Q91" i="1"/>
  <c r="R91" i="1" s="1"/>
  <c r="Q90" i="1"/>
  <c r="R90" i="1" s="1"/>
  <c r="Q89" i="1"/>
  <c r="R89" i="1" s="1"/>
  <c r="Q88" i="1"/>
  <c r="R88" i="1" s="1"/>
  <c r="Q87" i="1"/>
  <c r="R87" i="1" s="1"/>
  <c r="Q86" i="1"/>
  <c r="R86" i="1" s="1"/>
  <c r="Q85" i="1"/>
  <c r="R85" i="1" s="1"/>
  <c r="Q84" i="1"/>
  <c r="R84" i="1" s="1"/>
  <c r="Q83" i="1"/>
  <c r="R83" i="1" s="1"/>
  <c r="Q82" i="1"/>
  <c r="R82" i="1" s="1"/>
  <c r="Q81" i="1"/>
  <c r="R81" i="1" s="1"/>
  <c r="Q80" i="1"/>
  <c r="R80" i="1" s="1"/>
  <c r="Q79" i="1"/>
  <c r="R79" i="1" s="1"/>
  <c r="Q78" i="1"/>
  <c r="R78" i="1" s="1"/>
  <c r="Q77" i="1"/>
  <c r="R77" i="1" s="1"/>
  <c r="Q76" i="1"/>
  <c r="R76" i="1" s="1"/>
  <c r="Q75" i="1"/>
  <c r="R75" i="1" s="1"/>
  <c r="Q74" i="1"/>
  <c r="R74" i="1" s="1"/>
  <c r="Q73" i="1"/>
  <c r="R73" i="1" s="1"/>
  <c r="Q72" i="1"/>
  <c r="R72" i="1" s="1"/>
  <c r="Q71" i="1"/>
  <c r="R71" i="1" s="1"/>
  <c r="Q70" i="1"/>
  <c r="R70" i="1" s="1"/>
  <c r="Q69" i="1"/>
  <c r="R69" i="1" s="1"/>
  <c r="Q68" i="1"/>
  <c r="R68" i="1" s="1"/>
  <c r="Q67" i="1"/>
  <c r="R67" i="1" s="1"/>
  <c r="Q66" i="1"/>
  <c r="R66" i="1" s="1"/>
  <c r="R65" i="1"/>
  <c r="Q65" i="1"/>
  <c r="Q64" i="1"/>
  <c r="R64" i="1" s="1"/>
  <c r="Q63" i="1"/>
  <c r="R63" i="1" s="1"/>
  <c r="Q62" i="1"/>
  <c r="R62" i="1" s="1"/>
  <c r="Q61" i="1"/>
  <c r="R61" i="1" s="1"/>
  <c r="Q60" i="1"/>
  <c r="R60" i="1" s="1"/>
  <c r="Q59" i="1"/>
  <c r="R59" i="1" s="1"/>
  <c r="Q58" i="1"/>
  <c r="R58" i="1" s="1"/>
  <c r="Q57" i="1"/>
  <c r="R57" i="1" s="1"/>
  <c r="Q56" i="1"/>
  <c r="R56" i="1" s="1"/>
  <c r="Q55" i="1"/>
  <c r="R55" i="1" s="1"/>
  <c r="Q54" i="1"/>
  <c r="R54" i="1" s="1"/>
  <c r="Q53" i="1"/>
  <c r="R53" i="1" s="1"/>
  <c r="Q52" i="1"/>
  <c r="R52" i="1" s="1"/>
  <c r="Q51" i="1"/>
  <c r="R51" i="1" s="1"/>
  <c r="Q50" i="1"/>
  <c r="R50" i="1" s="1"/>
  <c r="Q49" i="1"/>
  <c r="R49" i="1" s="1"/>
  <c r="Q48" i="1"/>
  <c r="R48" i="1" s="1"/>
  <c r="Q47" i="1"/>
  <c r="R47" i="1" s="1"/>
  <c r="Q46" i="1"/>
  <c r="R46" i="1" s="1"/>
  <c r="Q45" i="1"/>
  <c r="R45" i="1" s="1"/>
  <c r="Q44" i="1"/>
  <c r="R44" i="1" s="1"/>
  <c r="Q43" i="1"/>
  <c r="R43" i="1" s="1"/>
  <c r="Q42" i="1"/>
  <c r="R42" i="1" s="1"/>
  <c r="Q41" i="1"/>
  <c r="R41" i="1" s="1"/>
  <c r="Q40" i="1"/>
  <c r="R40" i="1" s="1"/>
  <c r="Q39" i="1"/>
  <c r="R39" i="1" s="1"/>
  <c r="Q38" i="1"/>
  <c r="R38" i="1" s="1"/>
  <c r="Q37" i="1"/>
  <c r="R37" i="1" s="1"/>
  <c r="Q36" i="1"/>
  <c r="R36" i="1" s="1"/>
  <c r="Q35" i="1"/>
  <c r="R35" i="1" s="1"/>
  <c r="Q34" i="1"/>
  <c r="R34" i="1" s="1"/>
  <c r="Q33" i="1"/>
  <c r="R33" i="1" s="1"/>
  <c r="Q32" i="1"/>
  <c r="R32" i="1" s="1"/>
  <c r="Q18" i="1"/>
  <c r="R18" i="1" s="1"/>
  <c r="Q19" i="1"/>
  <c r="R19" i="1" s="1"/>
  <c r="Q20" i="1"/>
  <c r="R20" i="1" s="1"/>
  <c r="Q21" i="1"/>
  <c r="R21" i="1" s="1"/>
  <c r="Q22" i="1"/>
  <c r="Q23" i="1"/>
  <c r="R23" i="1" s="1"/>
  <c r="Q24" i="1"/>
  <c r="R24" i="1" s="1"/>
  <c r="Q25" i="1"/>
  <c r="R25" i="1" s="1"/>
  <c r="Q26" i="1"/>
  <c r="R26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R22" i="1"/>
  <c r="Q27" i="1"/>
  <c r="R27" i="1" s="1"/>
  <c r="Q28" i="1"/>
  <c r="R28" i="1" s="1"/>
  <c r="Q29" i="1"/>
  <c r="R29" i="1" s="1"/>
  <c r="Q30" i="1"/>
  <c r="R30" i="1" s="1"/>
  <c r="Q31" i="1"/>
  <c r="R31" i="1" s="1"/>
  <c r="Q2" i="1"/>
  <c r="R2" i="1" s="1"/>
</calcChain>
</file>

<file path=xl/sharedStrings.xml><?xml version="1.0" encoding="utf-8"?>
<sst xmlns="http://schemas.openxmlformats.org/spreadsheetml/2006/main" count="3185" uniqueCount="1387">
  <si>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</si>
  <si>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</si>
  <si>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</si>
  <si>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</si>
  <si>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</si>
  <si>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</si>
  <si>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</si>
  <si>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</si>
  <si>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</si>
  <si>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</si>
  <si>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</si>
  <si>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</si>
  <si>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</si>
  <si>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</si>
  <si>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</si>
  <si>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</si>
  <si>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</si>
  <si>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</si>
  <si>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</si>
  <si>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</si>
  <si>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</si>
  <si>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</si>
  <si>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</si>
  <si>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</si>
  <si>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</si>
  <si>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</si>
  <si>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5205014508740004</t>
  </si>
  <si>
    <t>5205016303630004</t>
  </si>
  <si>
    <t>5205011908920002</t>
  </si>
  <si>
    <t>5205015310600001</t>
  </si>
  <si>
    <t>5205055709790001</t>
  </si>
  <si>
    <t>5205015304720004</t>
  </si>
  <si>
    <t>5205024107790118</t>
  </si>
  <si>
    <t>5205015505770007</t>
  </si>
  <si>
    <t>5205025005790001</t>
  </si>
  <si>
    <t>7306075505900014</t>
  </si>
  <si>
    <t>5205026704710001</t>
  </si>
  <si>
    <t>5205086404710002</t>
  </si>
  <si>
    <t>5205056710770001</t>
  </si>
  <si>
    <t>5205017112660037</t>
  </si>
  <si>
    <t>5205015006940008</t>
  </si>
  <si>
    <t>5205015703920003</t>
  </si>
  <si>
    <t>5205016108830007</t>
  </si>
  <si>
    <t>5205054505620002</t>
  </si>
  <si>
    <t>5205016604750004</t>
  </si>
  <si>
    <t>5205017112690052</t>
  </si>
  <si>
    <t>5205034806770002</t>
  </si>
  <si>
    <t>5205015801870001</t>
  </si>
  <si>
    <t>5205015806720003</t>
  </si>
  <si>
    <t>5205014612650003</t>
  </si>
  <si>
    <t>5205084506880001</t>
  </si>
  <si>
    <t>5205014705680002</t>
  </si>
  <si>
    <t>5205054808920002</t>
  </si>
  <si>
    <t>5205057101920002</t>
  </si>
  <si>
    <t>5205054109920003</t>
  </si>
  <si>
    <t>5205056205870003</t>
  </si>
  <si>
    <t>5205084107780060</t>
  </si>
  <si>
    <t>5205085305950001</t>
  </si>
  <si>
    <t>5205084107660053</t>
  </si>
  <si>
    <t>5205016804640003</t>
  </si>
  <si>
    <t>5205087112680012</t>
  </si>
  <si>
    <t>5205016812730003</t>
  </si>
  <si>
    <t>5205014205830001</t>
  </si>
  <si>
    <t>5205016801980002</t>
  </si>
  <si>
    <t>5205015103690001</t>
  </si>
  <si>
    <t>5205016212820003</t>
  </si>
  <si>
    <t>5205014101880025</t>
  </si>
  <si>
    <t>5205056510600001</t>
  </si>
  <si>
    <t>5205054703760004</t>
  </si>
  <si>
    <t>5205065007660002</t>
  </si>
  <si>
    <t>5205015911920002</t>
  </si>
  <si>
    <t>5205015907820002</t>
  </si>
  <si>
    <t>5205016704820001</t>
  </si>
  <si>
    <t>5205015807740002</t>
  </si>
  <si>
    <t>5205016412700001</t>
  </si>
  <si>
    <t>5205014107640293</t>
  </si>
  <si>
    <t>5205016110620001</t>
  </si>
  <si>
    <t>5205017006820003</t>
  </si>
  <si>
    <t>5205056101760001</t>
  </si>
  <si>
    <t>5205016907780001</t>
  </si>
  <si>
    <t>520102100100082</t>
  </si>
  <si>
    <t>5205015806900007</t>
  </si>
  <si>
    <t>5204064102910001</t>
  </si>
  <si>
    <t>3603150702750005</t>
  </si>
  <si>
    <t>3003150305900005</t>
  </si>
  <si>
    <t>3603150704950011</t>
  </si>
  <si>
    <t>3603154503750002</t>
  </si>
  <si>
    <t>3603154204820009</t>
  </si>
  <si>
    <t>3603154707720002</t>
  </si>
  <si>
    <t>3603156109750001</t>
  </si>
  <si>
    <t>3603154208680001</t>
  </si>
  <si>
    <t>360315010590005</t>
  </si>
  <si>
    <t>3603151806760002</t>
  </si>
  <si>
    <t>3603081204870008</t>
  </si>
  <si>
    <t>3603145605940003</t>
  </si>
  <si>
    <t>3603155606940003</t>
  </si>
  <si>
    <t>3603156608920002</t>
  </si>
  <si>
    <t>360315090470004</t>
  </si>
  <si>
    <t>3603153005900003</t>
  </si>
  <si>
    <t>3603150607690005</t>
  </si>
  <si>
    <t>360315039770003</t>
  </si>
  <si>
    <t>3603155506950007</t>
  </si>
  <si>
    <t>3602146005760004</t>
  </si>
  <si>
    <t>3602140911920007</t>
  </si>
  <si>
    <t>3602155607740006</t>
  </si>
  <si>
    <t>3602184506720005</t>
  </si>
  <si>
    <t>3602182602990003</t>
  </si>
  <si>
    <t>360241704690003</t>
  </si>
  <si>
    <t>3602145903720001</t>
  </si>
  <si>
    <t>3602144109880003</t>
  </si>
  <si>
    <t>3601156209660001</t>
  </si>
  <si>
    <t>3602102004760001</t>
  </si>
  <si>
    <t>3602184306820002</t>
  </si>
  <si>
    <t>3602143008770006</t>
  </si>
  <si>
    <t>3602152901890001</t>
  </si>
  <si>
    <t>3602147007750004</t>
  </si>
  <si>
    <t>3602245311850004</t>
  </si>
  <si>
    <t>3602157006640001</t>
  </si>
  <si>
    <t>3602184708940001</t>
  </si>
  <si>
    <t>3602185202870003</t>
  </si>
  <si>
    <t>3602245404800003</t>
  </si>
  <si>
    <t>3602154302690002</t>
  </si>
  <si>
    <t>3602144209840004</t>
  </si>
  <si>
    <t>3602140510780007</t>
  </si>
  <si>
    <t>3602156101760002</t>
  </si>
  <si>
    <t>3602185306710001</t>
  </si>
  <si>
    <t>3602144508770008</t>
  </si>
  <si>
    <t>3602141007700006</t>
  </si>
  <si>
    <t>3602184704950010</t>
  </si>
  <si>
    <t>3602142909580002</t>
  </si>
  <si>
    <t>1302130205700003</t>
  </si>
  <si>
    <t>1302115010720001</t>
  </si>
  <si>
    <t>1372013005840041</t>
  </si>
  <si>
    <t>1305154706730001</t>
  </si>
  <si>
    <t>1302102110730001</t>
  </si>
  <si>
    <t>1302176808760003</t>
  </si>
  <si>
    <t>1302086709530001</t>
  </si>
  <si>
    <t>1302106703640001</t>
  </si>
  <si>
    <t>1302034112690002</t>
  </si>
  <si>
    <t>1302106310790002</t>
  </si>
  <si>
    <t>1302064910890003</t>
  </si>
  <si>
    <t>1302094502700003</t>
  </si>
  <si>
    <t>1302064510730002</t>
  </si>
  <si>
    <t>1302055104750001</t>
  </si>
  <si>
    <t>1302055111750001</t>
  </si>
  <si>
    <t>1302076706880006</t>
  </si>
  <si>
    <t>1302175011840002</t>
  </si>
  <si>
    <t>1302084509770002</t>
  </si>
  <si>
    <t>1302084107640062</t>
  </si>
  <si>
    <t>1302075809710003</t>
  </si>
  <si>
    <t>1302106409630002</t>
  </si>
  <si>
    <t>1302104805600003</t>
  </si>
  <si>
    <t>1302114806720005</t>
  </si>
  <si>
    <t>1372026104800081</t>
  </si>
  <si>
    <t>1804114208610001</t>
  </si>
  <si>
    <t>1804167108920003</t>
  </si>
  <si>
    <t>1804116704780002</t>
  </si>
  <si>
    <t>1804115203810003</t>
  </si>
  <si>
    <t>1804046906860001</t>
  </si>
  <si>
    <t>1804046005880004</t>
  </si>
  <si>
    <t>1804164204950004</t>
  </si>
  <si>
    <t>180404440680003</t>
  </si>
  <si>
    <t>1804044507810001</t>
  </si>
  <si>
    <t>3671055805880009</t>
  </si>
  <si>
    <t>1804046006900002</t>
  </si>
  <si>
    <t>1804044509960003</t>
  </si>
  <si>
    <t>1804114802730001</t>
  </si>
  <si>
    <t>1804116704820001</t>
  </si>
  <si>
    <t>1804116611730002</t>
  </si>
  <si>
    <t>1804046812640001</t>
  </si>
  <si>
    <t>1804045208650004</t>
  </si>
  <si>
    <t>1804044606750002</t>
  </si>
  <si>
    <t>1804115410940002</t>
  </si>
  <si>
    <t>1804115612690001</t>
  </si>
  <si>
    <t>1804116210690002</t>
  </si>
  <si>
    <t>1871014401930006</t>
  </si>
  <si>
    <t>1804114110960002</t>
  </si>
  <si>
    <t>1804115302800003</t>
  </si>
  <si>
    <t>1804125212830001</t>
  </si>
  <si>
    <t>1804126906880001</t>
  </si>
  <si>
    <t>1804021608950002</t>
  </si>
  <si>
    <t>1804021409950002</t>
  </si>
  <si>
    <t>1804025703830006</t>
  </si>
  <si>
    <t>730203405720002</t>
  </si>
  <si>
    <t>7302036012680001</t>
  </si>
  <si>
    <t>7302035710740002</t>
  </si>
  <si>
    <t>7302035010770001</t>
  </si>
  <si>
    <t>7302035212630003</t>
  </si>
  <si>
    <t>7302036411740001</t>
  </si>
  <si>
    <t>7302035911790001</t>
  </si>
  <si>
    <t>7302036312720001</t>
  </si>
  <si>
    <t>7302035701790001</t>
  </si>
  <si>
    <t>7302035909600001</t>
  </si>
  <si>
    <t>7302035408730001</t>
  </si>
  <si>
    <t>7302035203760001</t>
  </si>
  <si>
    <t>7302035311790001</t>
  </si>
  <si>
    <t>7302037112720061</t>
  </si>
  <si>
    <t>7302037112660006</t>
  </si>
  <si>
    <t>7302035012740004</t>
  </si>
  <si>
    <t>7302035308710001</t>
  </si>
  <si>
    <t>7302037010640001</t>
  </si>
  <si>
    <t>7302035106720001</t>
  </si>
  <si>
    <t>7302037112700044</t>
  </si>
  <si>
    <t>7302036512720001</t>
  </si>
  <si>
    <t>7302037112630056</t>
  </si>
  <si>
    <t>7302037112660013</t>
  </si>
  <si>
    <t>7302037112700052</t>
  </si>
  <si>
    <t>7302037112450016</t>
  </si>
  <si>
    <t>7302036012760001</t>
  </si>
  <si>
    <t>7302076810660001</t>
  </si>
  <si>
    <t>7316024810860005</t>
  </si>
  <si>
    <t>7302016810710001</t>
  </si>
  <si>
    <t>7302015304750001</t>
  </si>
  <si>
    <t>7304031607780005</t>
  </si>
  <si>
    <t>7304034808690001</t>
  </si>
  <si>
    <t>7304016006660001</t>
  </si>
  <si>
    <t>7304064506760002</t>
  </si>
  <si>
    <t>7304054508830001</t>
  </si>
  <si>
    <t>7304016008870007</t>
  </si>
  <si>
    <t>7304054503590001</t>
  </si>
  <si>
    <t>7304036608660001</t>
  </si>
  <si>
    <t>7304015402830001</t>
  </si>
  <si>
    <t>7304044412790002</t>
  </si>
  <si>
    <t>7304044312670001</t>
  </si>
  <si>
    <t>7304034408710001</t>
  </si>
  <si>
    <t>7304032307790002</t>
  </si>
  <si>
    <t>7304110403780003</t>
  </si>
  <si>
    <t>7304035507690002</t>
  </si>
  <si>
    <t>7304035707770004</t>
  </si>
  <si>
    <t>7304045404660001</t>
  </si>
  <si>
    <t>7304036910600001</t>
  </si>
  <si>
    <t>7304034107860013</t>
  </si>
  <si>
    <t>7304034310630001</t>
  </si>
  <si>
    <t>7304036503840006</t>
  </si>
  <si>
    <t>7304036401830001</t>
  </si>
  <si>
    <t>7304036808580003</t>
  </si>
  <si>
    <t>7304026104710001</t>
  </si>
  <si>
    <t>7304066706930002</t>
  </si>
  <si>
    <t>NURSANSIDAR</t>
  </si>
  <si>
    <t>SRI SUPRIATIN</t>
  </si>
  <si>
    <t>SATRYA BAIZURRI</t>
  </si>
  <si>
    <t>MURTININGSIH</t>
  </si>
  <si>
    <t>DARNA</t>
  </si>
  <si>
    <t>EMI NURHAEDAH</t>
  </si>
  <si>
    <t>ENDANG</t>
  </si>
  <si>
    <t>SITI NURWAHIDAH</t>
  </si>
  <si>
    <t>RINI APRIANI</t>
  </si>
  <si>
    <t>NURUL AULIA</t>
  </si>
  <si>
    <t>MISBAH</t>
  </si>
  <si>
    <t>RUSNI</t>
  </si>
  <si>
    <t>SRI MARTINA</t>
  </si>
  <si>
    <t xml:space="preserve">MAHANI </t>
  </si>
  <si>
    <t>RISKI NURUL AISAH</t>
  </si>
  <si>
    <t>JUMIATUN</t>
  </si>
  <si>
    <t>SUHARNI KURNIAWATI</t>
  </si>
  <si>
    <t>SUMARNI</t>
  </si>
  <si>
    <t>ROSIANA</t>
  </si>
  <si>
    <t>SITI ROHMAH</t>
  </si>
  <si>
    <t>NIKMAH</t>
  </si>
  <si>
    <t>TRIE SETIANINGSIH</t>
  </si>
  <si>
    <t>ASNIA SARI</t>
  </si>
  <si>
    <t>SRI HARTATI</t>
  </si>
  <si>
    <t>NUR WULANDARI</t>
  </si>
  <si>
    <t>SRI YULIATI</t>
  </si>
  <si>
    <t>ANGGUN PUTRI WIRYA</t>
  </si>
  <si>
    <t>SRI HARDIYANTI</t>
  </si>
  <si>
    <t>BAIQ SEPTI SANDRIANI</t>
  </si>
  <si>
    <t>NUNUNG</t>
  </si>
  <si>
    <t>SRI NINGSIH</t>
  </si>
  <si>
    <t>NURRAHMANIA</t>
  </si>
  <si>
    <t>AMNAH</t>
  </si>
  <si>
    <t>MUNAYATI</t>
  </si>
  <si>
    <t>JUBAIDAH</t>
  </si>
  <si>
    <t>SAFURAH</t>
  </si>
  <si>
    <t>SRI DIANTI</t>
  </si>
  <si>
    <t>SRI HANDAYANI LESTARI</t>
  </si>
  <si>
    <t>MEGAWATI</t>
  </si>
  <si>
    <t>FARIDA</t>
  </si>
  <si>
    <t>DEWI SRI ASTUTI</t>
  </si>
  <si>
    <t>RATU YULIANA</t>
  </si>
  <si>
    <t>NURHAYATI</t>
  </si>
  <si>
    <t>NENY ANDRIANY KARMILA</t>
  </si>
  <si>
    <t>SITI HADIJAH</t>
  </si>
  <si>
    <t>LUKY AMARIANI</t>
  </si>
  <si>
    <t>KARTIKA PRAWITA SARI</t>
  </si>
  <si>
    <t>LIS MAISYARAH</t>
  </si>
  <si>
    <t>RAHMANIA</t>
  </si>
  <si>
    <t>HALIMAH</t>
  </si>
  <si>
    <t>TOFLEH</t>
  </si>
  <si>
    <t>ROHANA</t>
  </si>
  <si>
    <t>HERAWATI</t>
  </si>
  <si>
    <t>AFNANIAH</t>
  </si>
  <si>
    <t>MUNA NAZAR A</t>
  </si>
  <si>
    <t>SRI ASTUTY</t>
  </si>
  <si>
    <t>RATIH PRAMITA</t>
  </si>
  <si>
    <t>RATIH AYU ANDIRA</t>
  </si>
  <si>
    <t>ALISA</t>
  </si>
  <si>
    <t>SORAYA</t>
  </si>
  <si>
    <t>SITI ROHIYAH</t>
  </si>
  <si>
    <t>SOPIH</t>
  </si>
  <si>
    <t>SULEMAN</t>
  </si>
  <si>
    <t>TOHA</t>
  </si>
  <si>
    <t>SUTO</t>
  </si>
  <si>
    <t>SARMAN</t>
  </si>
  <si>
    <t>RUDI BIN UNGI</t>
  </si>
  <si>
    <t>AAN</t>
  </si>
  <si>
    <t>SADI</t>
  </si>
  <si>
    <t>RENDI</t>
  </si>
  <si>
    <t>HAMIDAH</t>
  </si>
  <si>
    <t>NURHIDAYA</t>
  </si>
  <si>
    <t>MAESAROH</t>
  </si>
  <si>
    <t>KHODIJAH</t>
  </si>
  <si>
    <t>ROTIPAH</t>
  </si>
  <si>
    <t>YAYAT</t>
  </si>
  <si>
    <t>AMAT</t>
  </si>
  <si>
    <t>ROHADI</t>
  </si>
  <si>
    <t>ABDUL SAHER</t>
  </si>
  <si>
    <t>SULAEMAN</t>
  </si>
  <si>
    <t xml:space="preserve">MADIH </t>
  </si>
  <si>
    <t>IWAN KURNIAWAN</t>
  </si>
  <si>
    <t>SITI KHOIRIAH</t>
  </si>
  <si>
    <t>SITI NURHAYATI</t>
  </si>
  <si>
    <t>USLI YULYANTI</t>
  </si>
  <si>
    <t>HERMAN</t>
  </si>
  <si>
    <t>ABDUL MUHYI</t>
  </si>
  <si>
    <t>USUP SUPTIADI</t>
  </si>
  <si>
    <t>UNJAYA</t>
  </si>
  <si>
    <t>MUTTOHAROH</t>
  </si>
  <si>
    <t>RENI ANDRAYANI</t>
  </si>
  <si>
    <t>RONI MULYAWAN</t>
  </si>
  <si>
    <t>IDA NURLAELA</t>
  </si>
  <si>
    <t>NENGSIH</t>
  </si>
  <si>
    <t>FEBRY AYIESHA PUTRA</t>
  </si>
  <si>
    <t>MUHAMAD NASIHIN</t>
  </si>
  <si>
    <t>MUMUN SUARSIH</t>
  </si>
  <si>
    <t>IMAS MAS'AMAH</t>
  </si>
  <si>
    <t>DEDEH JULAEHA</t>
  </si>
  <si>
    <t>NANA SURYANA</t>
  </si>
  <si>
    <t>NURMI</t>
  </si>
  <si>
    <t>HERA MUYASSARAH</t>
  </si>
  <si>
    <t>MOCHAMAD TOHIRIN</t>
  </si>
  <si>
    <t>EKA NURWANA</t>
  </si>
  <si>
    <t>IRMA ISMAWATTY</t>
  </si>
  <si>
    <t>NENENG NUR HASANAH</t>
  </si>
  <si>
    <t>EUIS NURHAYATI</t>
  </si>
  <si>
    <t>SITI MAISYATUL M</t>
  </si>
  <si>
    <t>FATMAWATI</t>
  </si>
  <si>
    <t>TUTI SARI SORAYA</t>
  </si>
  <si>
    <t>EROS ROSIAH</t>
  </si>
  <si>
    <t>FITRIAWATI</t>
  </si>
  <si>
    <t>SUGIYANTO</t>
  </si>
  <si>
    <t>LILIS HERNAWATI</t>
  </si>
  <si>
    <t>IIS ANDRIANI</t>
  </si>
  <si>
    <t>ENUNG RISTIANI</t>
  </si>
  <si>
    <t>A. MUNAWAR</t>
  </si>
  <si>
    <t>NURDIN</t>
  </si>
  <si>
    <t>FITRI NURMAYANI</t>
  </si>
  <si>
    <t>LOELOE FATCHOEL WAHAB</t>
  </si>
  <si>
    <t>Furwanti</t>
  </si>
  <si>
    <t>Sofia</t>
  </si>
  <si>
    <t>Indra Yani</t>
  </si>
  <si>
    <t>Tarmini</t>
  </si>
  <si>
    <t>Suriani Kacing</t>
  </si>
  <si>
    <t>Umiati</t>
  </si>
  <si>
    <t>Karsiti</t>
  </si>
  <si>
    <t>Juwarti</t>
  </si>
  <si>
    <t>Pidra Ramayana</t>
  </si>
  <si>
    <t>Sri Cendrela Ayu</t>
  </si>
  <si>
    <t>Lenawati</t>
  </si>
  <si>
    <t>Ernawati</t>
  </si>
  <si>
    <t>Eva Susanti</t>
  </si>
  <si>
    <t>Sumia Dianati</t>
  </si>
  <si>
    <t>Yulinar</t>
  </si>
  <si>
    <t>Nova Ermalinda</t>
  </si>
  <si>
    <t>Yusmaniar</t>
  </si>
  <si>
    <t>Margareta</t>
  </si>
  <si>
    <t>Yurlidam</t>
  </si>
  <si>
    <t>Yurniati</t>
  </si>
  <si>
    <t>Yurniati R.</t>
  </si>
  <si>
    <t>Nita Herawati</t>
  </si>
  <si>
    <t>Noplita</t>
  </si>
  <si>
    <t>Elly Masnarita</t>
  </si>
  <si>
    <t>Desmiyati</t>
  </si>
  <si>
    <t>Yunelda Malendri</t>
  </si>
  <si>
    <t>M. Khusni Nasirun</t>
  </si>
  <si>
    <t>Nurhayani</t>
  </si>
  <si>
    <t>Citra Dewi Susanti</t>
  </si>
  <si>
    <t>Imas Herawati</t>
  </si>
  <si>
    <t>Risman L</t>
  </si>
  <si>
    <t>Wisneli</t>
  </si>
  <si>
    <t>Ade Daharis</t>
  </si>
  <si>
    <t>Elizawirma</t>
  </si>
  <si>
    <t>Yulsianto</t>
  </si>
  <si>
    <t>Sustri Elida</t>
  </si>
  <si>
    <t>Kartini</t>
  </si>
  <si>
    <t>Zulma Yanti</t>
  </si>
  <si>
    <t>Syahnidar</t>
  </si>
  <si>
    <t>Desy Handayani</t>
  </si>
  <si>
    <t>Dina Diana</t>
  </si>
  <si>
    <t>Novaliza</t>
  </si>
  <si>
    <t>Hasmiati</t>
  </si>
  <si>
    <t>Nurhadayati</t>
  </si>
  <si>
    <t>Rosnelita</t>
  </si>
  <si>
    <t>Emiliati</t>
  </si>
  <si>
    <t>Yeni Dalwita</t>
  </si>
  <si>
    <t>Yusdarini</t>
  </si>
  <si>
    <t>Nena Oktaviani</t>
  </si>
  <si>
    <t>Welma Nofianti</t>
  </si>
  <si>
    <t>Sepsi Suanti</t>
  </si>
  <si>
    <t>Hartati</t>
  </si>
  <si>
    <t>Yetriati</t>
  </si>
  <si>
    <t>Sulastri</t>
  </si>
  <si>
    <t>Maiyanis</t>
  </si>
  <si>
    <t>Betri Elfianis</t>
  </si>
  <si>
    <t>Novia Astri Vera</t>
  </si>
  <si>
    <t>Ulfa Urwatul Wusqo</t>
  </si>
  <si>
    <t>Susi Surya Handyani</t>
  </si>
  <si>
    <t>Elyani</t>
  </si>
  <si>
    <t>PARTILINA</t>
  </si>
  <si>
    <t>VANY AGUSTYARMI</t>
  </si>
  <si>
    <t>YULITA LESTARI</t>
  </si>
  <si>
    <t>SANTI JUSTARLINA</t>
  </si>
  <si>
    <t>DEWI SUZANA</t>
  </si>
  <si>
    <t>ANDIK YUANSA</t>
  </si>
  <si>
    <t>MIA APRILIANI LUBIS</t>
  </si>
  <si>
    <t>LISYANI</t>
  </si>
  <si>
    <t>MARTINAWATI</t>
  </si>
  <si>
    <t>FITRI WIDYASARI</t>
  </si>
  <si>
    <t>LESMARIA</t>
  </si>
  <si>
    <t>SITI ANIROH</t>
  </si>
  <si>
    <t>YULIMINARNI</t>
  </si>
  <si>
    <t>LIZAWATI</t>
  </si>
  <si>
    <t>AFRILINA</t>
  </si>
  <si>
    <t>EKA KARTIKA</t>
  </si>
  <si>
    <t>AYU INDAH LESTARI</t>
  </si>
  <si>
    <t>MASLIANA</t>
  </si>
  <si>
    <t>ELISUTIKA</t>
  </si>
  <si>
    <t>LUSIANA</t>
  </si>
  <si>
    <t>ENI SAFITRI</t>
  </si>
  <si>
    <t>SUMYATI AR</t>
  </si>
  <si>
    <t>NELLY RANTETA</t>
  </si>
  <si>
    <t>INDAH PURNAMA</t>
  </si>
  <si>
    <t>ENTIN DESNA MARLINDA</t>
  </si>
  <si>
    <t>LENI SAFITRI</t>
  </si>
  <si>
    <t>RATNA WINDI AYU</t>
  </si>
  <si>
    <t>FITRI YULIANTI</t>
  </si>
  <si>
    <t>SISKA OKTAVIA</t>
  </si>
  <si>
    <t>EVA NOVIANI</t>
  </si>
  <si>
    <t>MIRWAN DESWANTO</t>
  </si>
  <si>
    <t>SULIANI</t>
  </si>
  <si>
    <t>ZILLIA ROZA</t>
  </si>
  <si>
    <t>NURAINI</t>
  </si>
  <si>
    <t>MAZIDAH</t>
  </si>
  <si>
    <t>WENTI WINDARYATI</t>
  </si>
  <si>
    <t>LISNAWATI</t>
  </si>
  <si>
    <t>BETI HELDAYANI</t>
  </si>
  <si>
    <t>BIHOS NAWATI</t>
  </si>
  <si>
    <t>SINTA FERNIKA</t>
  </si>
  <si>
    <t>SURYA NINGSIH</t>
  </si>
  <si>
    <t>VENI ALPIAH</t>
  </si>
  <si>
    <t>HASAN MUKHTAR</t>
  </si>
  <si>
    <t>HASRUL HARAHAP</t>
  </si>
  <si>
    <t>NANI HARLIN</t>
  </si>
  <si>
    <t>RYAN GUSLIANDA</t>
  </si>
  <si>
    <t>ARIA SAPUTRA</t>
  </si>
  <si>
    <t>INDRA YAMIN</t>
  </si>
  <si>
    <t>HERNA S.</t>
  </si>
  <si>
    <t>MIARYANTI</t>
  </si>
  <si>
    <t>MASTIANA</t>
  </si>
  <si>
    <t>ENDANG WAHYUNI</t>
  </si>
  <si>
    <t>ADISTI HENDRIYANI</t>
  </si>
  <si>
    <t>YANA FEBRINA</t>
  </si>
  <si>
    <t>SA'ADAH</t>
  </si>
  <si>
    <t>FITRI ANISA</t>
  </si>
  <si>
    <t>NELI MARLINA</t>
  </si>
  <si>
    <t>HIDUP NUR MEGA</t>
  </si>
  <si>
    <t>RISNA SARI</t>
  </si>
  <si>
    <t>ARLINA</t>
  </si>
  <si>
    <t>ANDI TUANG</t>
  </si>
  <si>
    <t>ADIATI</t>
  </si>
  <si>
    <t>RUKA TE'NE</t>
  </si>
  <si>
    <t>RATNA INTANG</t>
  </si>
  <si>
    <t>SUKIATI</t>
  </si>
  <si>
    <t>ASRIANTI</t>
  </si>
  <si>
    <t>IRANI NURSANTI</t>
  </si>
  <si>
    <t>HARLINA</t>
  </si>
  <si>
    <t>HARNIATI</t>
  </si>
  <si>
    <t>SURIATI</t>
  </si>
  <si>
    <t>SUMIATI</t>
  </si>
  <si>
    <t>BASMA INTANG</t>
  </si>
  <si>
    <t>MASRIANTI</t>
  </si>
  <si>
    <t>MASNAINTANG</t>
  </si>
  <si>
    <t>BAU LALA</t>
  </si>
  <si>
    <t>ASMAWATI</t>
  </si>
  <si>
    <t>SUTIYAH</t>
  </si>
  <si>
    <t>TASMAWATI</t>
  </si>
  <si>
    <t>ROSMAWATI</t>
  </si>
  <si>
    <t>BAU ALANG</t>
  </si>
  <si>
    <t>BUNGA TASA</t>
  </si>
  <si>
    <t>HJ ANDI TE'NE</t>
  </si>
  <si>
    <t>RANA TASA</t>
  </si>
  <si>
    <t>ANDI RAJA</t>
  </si>
  <si>
    <t>ANDI CALLA</t>
  </si>
  <si>
    <t>RATNA NINGSIH</t>
  </si>
  <si>
    <t>ANDI ERLINA</t>
  </si>
  <si>
    <t>WANTI</t>
  </si>
  <si>
    <t>A. NURWALI</t>
  </si>
  <si>
    <t>NIRWATI</t>
  </si>
  <si>
    <t>SAHARIAH, S.Pd</t>
  </si>
  <si>
    <t>SITTI HARI</t>
  </si>
  <si>
    <t>MURNI</t>
  </si>
  <si>
    <t>DELIANA</t>
  </si>
  <si>
    <t>ANDI EMIL</t>
  </si>
  <si>
    <t>NANNI DG PONE</t>
  </si>
  <si>
    <t>PRITIYA PARAMITA</t>
  </si>
  <si>
    <t>HJ. HASTIA RIVAI</t>
  </si>
  <si>
    <t>ANDI HERAWATI</t>
  </si>
  <si>
    <t>GOWARI</t>
  </si>
  <si>
    <t>ALLIN SUHARTI ALAM</t>
  </si>
  <si>
    <t>HERNAWATI</t>
  </si>
  <si>
    <t>SAHARA</t>
  </si>
  <si>
    <t>IR. HJ. GUSNAWATI</t>
  </si>
  <si>
    <t>FIRMAN, SE</t>
  </si>
  <si>
    <t>MAKING. L</t>
  </si>
  <si>
    <t>ROSLIA DG RANTI</t>
  </si>
  <si>
    <t>RAHMAWATI</t>
  </si>
  <si>
    <t>HAMSINAH</t>
  </si>
  <si>
    <t>HASNAH. S</t>
  </si>
  <si>
    <t>WATI</t>
  </si>
  <si>
    <t>ROSDIANA</t>
  </si>
  <si>
    <t>ALDA HANDAYANI ALAM</t>
  </si>
  <si>
    <t>SYAHRAENI MASRU</t>
  </si>
  <si>
    <t>FIRAWATI</t>
  </si>
  <si>
    <t>SOHRIA</t>
  </si>
  <si>
    <t>HJ BOMBONG DG BAJI</t>
  </si>
  <si>
    <t>HJ ST AMINAH</t>
  </si>
  <si>
    <t>SURIANTI</t>
  </si>
  <si>
    <t>P</t>
  </si>
  <si>
    <t>L</t>
  </si>
  <si>
    <t>DOMPU, 5 AGUSTUS 1974</t>
  </si>
  <si>
    <t>DOMPU, 23 MARET 1963</t>
  </si>
  <si>
    <t>DOMPU, 19 AGUSTUS 1992</t>
  </si>
  <si>
    <t>DOMPU, 13 OKTOBER 1960</t>
  </si>
  <si>
    <t>BIMA, 17 SEPTEMBER 1979</t>
  </si>
  <si>
    <t>DOMPU, 13 APRIL 1972</t>
  </si>
  <si>
    <t>KEMPO, 01 JULI 1979</t>
  </si>
  <si>
    <t>BIMA, 15 MEI 1977</t>
  </si>
  <si>
    <t>SORO, 10 MEI 1979</t>
  </si>
  <si>
    <t>DOMPU, 15 MEI 1990</t>
  </si>
  <si>
    <t>SORO, 27 APRIL 1971</t>
  </si>
  <si>
    <t>BIMA, 24 APRIL 1971</t>
  </si>
  <si>
    <t>DOMPU, 27 OKTOBER 1977</t>
  </si>
  <si>
    <t>HU'U, 31 DESEMBER 1968</t>
  </si>
  <si>
    <t>DOMPU, 10 JUNI 1994</t>
  </si>
  <si>
    <t>DOMPU, 17 MARET 1992</t>
  </si>
  <si>
    <t>DOMPU, 21 AGUSTUS 1983</t>
  </si>
  <si>
    <t>POTU DOMPU, 5 MEI 1962</t>
  </si>
  <si>
    <t>BIMA, 26 APRIL 1975</t>
  </si>
  <si>
    <t>MPURI, 31 DESEMBER 1969</t>
  </si>
  <si>
    <t>BIMA, 8 JUNI 1977</t>
  </si>
  <si>
    <t>CIREBON, 18 JANUARI 1987</t>
  </si>
  <si>
    <t>DOMPU, 18 JUNI 1972</t>
  </si>
  <si>
    <t>DOMPU, 06 DESEMBER 1965</t>
  </si>
  <si>
    <t>DOMPU, 05 JUNI 1968</t>
  </si>
  <si>
    <t>DOMPU, 07 MEI 1968</t>
  </si>
  <si>
    <t>DOMPU, 08 AGUSTUS 1992</t>
  </si>
  <si>
    <t>DOMPU, 31 JANUARI 1992</t>
  </si>
  <si>
    <t>DOMPU, 1 SEPTEMBER 1992</t>
  </si>
  <si>
    <t>DOMPU, 22 MEI 1987</t>
  </si>
  <si>
    <t>DOMPU, 01 JULI 1978</t>
  </si>
  <si>
    <t>DOMPU, 13 MEI 1995</t>
  </si>
  <si>
    <t>DOMPU, 01 JULI 1966</t>
  </si>
  <si>
    <t>MATARAM, 28 APRIL 1964</t>
  </si>
  <si>
    <t>DOMPU, 31 DESEMBER 1968</t>
  </si>
  <si>
    <t>DOMPU, 8 AGUSTUS 1980</t>
  </si>
  <si>
    <t>DOMPU, 28 DESEMBER 1973</t>
  </si>
  <si>
    <t>MATARAM, 02 MEI 1983</t>
  </si>
  <si>
    <t>JAKARTA, 28 JANUARI 1998</t>
  </si>
  <si>
    <t>DOMPU, 11 MARET 1969</t>
  </si>
  <si>
    <t>DOMPU, 22 DESEMBER 1982</t>
  </si>
  <si>
    <t>DOMPU, 01 JANUARI 1988</t>
  </si>
  <si>
    <t>DOMPU, 25 OKTOBER 1960</t>
  </si>
  <si>
    <t>JAKARTA, 07 MARET 1976</t>
  </si>
  <si>
    <t>DOMPU, 10 JULI 1966</t>
  </si>
  <si>
    <t>DOMPU, 19 NOVEMBER 1992</t>
  </si>
  <si>
    <t>DOMPU, 19 JULI 1982</t>
  </si>
  <si>
    <t>DOMPU, 27 APRIL 1982</t>
  </si>
  <si>
    <t>DOMPU, 18 JULI 1974</t>
  </si>
  <si>
    <t>DOMPU, 24 DESEMBER 1970</t>
  </si>
  <si>
    <t>DOMPU, 01 JULI 1964</t>
  </si>
  <si>
    <t>DOMPU, 21 OKTOBER 1962</t>
  </si>
  <si>
    <t>DOMPU, 30 JUNI 1982</t>
  </si>
  <si>
    <t>JAKARTA, 21 JANUARI 1976</t>
  </si>
  <si>
    <t>DOMPU, 29 JULI 1978</t>
  </si>
  <si>
    <t>DOMPU, 28 JUNI 1973</t>
  </si>
  <si>
    <t>DOMPU, 18 JUNI 1990</t>
  </si>
  <si>
    <t>BIRA, 01 FEBRUARI 1991</t>
  </si>
  <si>
    <t>DOMPU, 10 AGUSTUS 1990</t>
  </si>
  <si>
    <t>DOMPU, 23 MARET 1987</t>
  </si>
  <si>
    <t>TANGERANG, 02 AGUSTUS 1998</t>
  </si>
  <si>
    <t>TANGERANG, 06 DESEMBER 1992</t>
  </si>
  <si>
    <t>TANGERANG, 3 AGUSTUS 1996</t>
  </si>
  <si>
    <t>TANGERANG, 07 MEI 1969</t>
  </si>
  <si>
    <t>TANGERANG, 20 SEPTEMBER 1971</t>
  </si>
  <si>
    <t>TANGERANG, 03 FENRUARI 1975</t>
  </si>
  <si>
    <t>TANGERANG, 03 MARET 1990</t>
  </si>
  <si>
    <t>TANGERANG, 18 APRIL 1998</t>
  </si>
  <si>
    <t>TANGERANG, 24 JUNI 1998</t>
  </si>
  <si>
    <t>TANGERANG, 07 APRIL 1995</t>
  </si>
  <si>
    <t>TANGERANG, 05 MARET 1975</t>
  </si>
  <si>
    <t>TANGERANG, 2 APRIL 1982</t>
  </si>
  <si>
    <t>TANGERANG, 7 JULI 1972</t>
  </si>
  <si>
    <t>TANGERANG, 21 SEPTEMBER 1975</t>
  </si>
  <si>
    <t>TANGERANG, 02 AGUSTUS 1968</t>
  </si>
  <si>
    <t>TANGERANG, 1 MEI 1990</t>
  </si>
  <si>
    <t>TANGERANG, 18 JUNI 1979</t>
  </si>
  <si>
    <t>TANGERANG, 12 AGUSTUS 1980</t>
  </si>
  <si>
    <t>TANGERANG, 11 DESEMBER 1993</t>
  </si>
  <si>
    <t>TANGERANG, 20 MEI 1988</t>
  </si>
  <si>
    <t>TANGERANG, 13 JULI 1976</t>
  </si>
  <si>
    <t>TANGERANG, 12 APRIL 1987</t>
  </si>
  <si>
    <t>TANGERANG, 16 MEI 1994</t>
  </si>
  <si>
    <t>TANGERANG, 16 JUNI 1994</t>
  </si>
  <si>
    <t>TANGERANG, 26 AGUSTUS 1992</t>
  </si>
  <si>
    <t>TANGERANG, 09 APRIL 1970</t>
  </si>
  <si>
    <t>TANGERANG, 30 MEI 1990</t>
  </si>
  <si>
    <t>TANGERANG, 06 JULI 1969</t>
  </si>
  <si>
    <t>TANGERANG, 03 SEPTEMBER 1977</t>
  </si>
  <si>
    <t>TANGERANG, 15 JUNI 1995</t>
  </si>
  <si>
    <t>LEBAK, 20-05-1976</t>
  </si>
  <si>
    <t>LEBAK, 20-11-1992</t>
  </si>
  <si>
    <t>LEBAK, 16-07-1974</t>
  </si>
  <si>
    <t>LEBAK, 05-06-1972</t>
  </si>
  <si>
    <t>TANGERANG, 26-02-1999</t>
  </si>
  <si>
    <t>LEBAK, 17-04-1969</t>
  </si>
  <si>
    <t>LEBAK, 01-09-1988</t>
  </si>
  <si>
    <t>BANDUNG, 22-09-1966</t>
  </si>
  <si>
    <t>LEBAK, 20-04-1978</t>
  </si>
  <si>
    <t>LEBAK, 03-06-1982</t>
  </si>
  <si>
    <t>SERANG, 25-03-1986</t>
  </si>
  <si>
    <t>LEBAK, 30-08-1977</t>
  </si>
  <si>
    <t>LEBAK, 29-01-1989</t>
  </si>
  <si>
    <t>LEBAK, 30-07-1975</t>
  </si>
  <si>
    <t>LEBAK, 13-11-1985</t>
  </si>
  <si>
    <t>LEBAK, 07-08-1994</t>
  </si>
  <si>
    <t>LEBAK, 12-02-1987</t>
  </si>
  <si>
    <t>LEBAK, 14-04-1980</t>
  </si>
  <si>
    <t>LEBAK, 03-02-1969</t>
  </si>
  <si>
    <t>LEBAK, 02-09-1984</t>
  </si>
  <si>
    <t>LEBAK, 05-01-1978</t>
  </si>
  <si>
    <t>LEBAK, 21-01-1976</t>
  </si>
  <si>
    <t>LEBAK, 13-06-1971</t>
  </si>
  <si>
    <t>LEBAK, 05-08-1977</t>
  </si>
  <si>
    <t>LEBAK, 10-07-1970</t>
  </si>
  <si>
    <t>SERANG, 15-01-1958</t>
  </si>
  <si>
    <t>LEBAK, 27-04-1995</t>
  </si>
  <si>
    <t>JAKARTA, 29-09-1958</t>
  </si>
  <si>
    <t>Tua Pejat, 12 Des 1976</t>
  </si>
  <si>
    <t>Banyumas, 21 Okt 1976</t>
  </si>
  <si>
    <t>Sikakap, 5 Nov 1980</t>
  </si>
  <si>
    <t>Banyumas, 7 Sept 1976</t>
  </si>
  <si>
    <t>Sioban, 25 Feb 1977</t>
  </si>
  <si>
    <t>Karang Kemiri, 1 Jun 1969</t>
  </si>
  <si>
    <t>Banyumas, 8 Jan 1980</t>
  </si>
  <si>
    <t>Tegal, 16 Okt 1972</t>
  </si>
  <si>
    <t>______, 26 Agust 1968</t>
  </si>
  <si>
    <t>Surantih, 26 Okt 1982</t>
  </si>
  <si>
    <t>Tua Pejat, 1 Mei 1975</t>
  </si>
  <si>
    <t>Sioban, 2 Okt 1970</t>
  </si>
  <si>
    <t>Tua Pejat, 3 Mar 1975</t>
  </si>
  <si>
    <t>Tua Pejat, 2 Okt 1982</t>
  </si>
  <si>
    <t>Jambi, 27 Des 1975</t>
  </si>
  <si>
    <t>Batang Kapas, 15 Des 1979</t>
  </si>
  <si>
    <t>Sioban, 11 Nov 1980</t>
  </si>
  <si>
    <t>Sikabaluan, 8 Mei 1976</t>
  </si>
  <si>
    <t>Kerinci, 26 Agust 1964</t>
  </si>
  <si>
    <t>Sioban, 26 Feb 1981</t>
  </si>
  <si>
    <t>Tua Pejat, 26 Mei 1980</t>
  </si>
  <si>
    <t>________, 9 Nov 1978</t>
  </si>
  <si>
    <t>Tua Pejat, 20 Okt 1985</t>
  </si>
  <si>
    <t>Tua Pejat, 23 Des 1984</t>
  </si>
  <si>
    <t>Painan, 31 Des 1972</t>
  </si>
  <si>
    <t>Sioban, 1 Jan 1981</t>
  </si>
  <si>
    <t>Semarang, 11 Mar 1950</t>
  </si>
  <si>
    <t>Sioban, 2 Agust 1983</t>
  </si>
  <si>
    <t>Tua Pejat, 29 Mar 1992</t>
  </si>
  <si>
    <t>Sipora, 7 Jul 1983</t>
  </si>
  <si>
    <t>_____, 5 Feb 1970</t>
  </si>
  <si>
    <t>Saningbakar, 10 Okt 1972</t>
  </si>
  <si>
    <t>Tanjung Gadang, 30 Mei 1984</t>
  </si>
  <si>
    <t>Solok, 7 Jun 1973</t>
  </si>
  <si>
    <t>Koto Baru, 21 Okt 1973</t>
  </si>
  <si>
    <t>Talang Babungo, 28 Agust 1976</t>
  </si>
  <si>
    <t>Muaro Paneh, 27 Sept 1953</t>
  </si>
  <si>
    <t>Alahan Panjang, 27 Mar 1964</t>
  </si>
  <si>
    <t>Lolo, 1 Des 1969</t>
  </si>
  <si>
    <t>Selayo, 23 Okt 1979</t>
  </si>
  <si>
    <t>Sungai Penuh, 9 Okt 1989</t>
  </si>
  <si>
    <t>Solok, 9 Nov 1983</t>
  </si>
  <si>
    <t>S. Air, 16 Jun 1976</t>
  </si>
  <si>
    <t>______, 23 Jul 1970</t>
  </si>
  <si>
    <t>Sawah Lunto, 5 Feb 1970</t>
  </si>
  <si>
    <t>Bt Bajanjang, 5 Okt 1973</t>
  </si>
  <si>
    <t>Sirukam, 11 Apr 1975</t>
  </si>
  <si>
    <t>Sirukam, 11 Nov 1975</t>
  </si>
  <si>
    <t>Sukarami, 27 Jun 1988</t>
  </si>
  <si>
    <t>Talang Babungo, 10 Nov 1984</t>
  </si>
  <si>
    <t>Muara Panas, 5 Sept 1977</t>
  </si>
  <si>
    <t>Muara Panas, 1 Jul 1964</t>
  </si>
  <si>
    <t>Jawi Jawi, 18 Sept 1971</t>
  </si>
  <si>
    <t>Koto Baru, 24 Sept 1963</t>
  </si>
  <si>
    <t>Koto Baru, 8 Mei 1960</t>
  </si>
  <si>
    <t>Sumani, 8 Jun 1972</t>
  </si>
  <si>
    <t>Solok, 29 Nov 1998</t>
  </si>
  <si>
    <t>Sungai Lasi, 21 Feb 1998</t>
  </si>
  <si>
    <t>Muara Panas, 21 Apr 1980</t>
  </si>
  <si>
    <t>BUAY NYERUPA, 02-06-1951</t>
  </si>
  <si>
    <t>JAKARTA, 31-08-1992</t>
  </si>
  <si>
    <t>TANJUNG RAYA, 27-04-1978</t>
  </si>
  <si>
    <t>TANJUNG JATI, 12-03-1981</t>
  </si>
  <si>
    <t>WAYMENGAKU, 29-06-1986</t>
  </si>
  <si>
    <t>PEKON BALAK, 20-05-1988</t>
  </si>
  <si>
    <t>JAKARTA, 02-04-1995</t>
  </si>
  <si>
    <t>PADANGMANIS, 04-06-1964</t>
  </si>
  <si>
    <t>PEKONBALAK, 05-07-1981</t>
  </si>
  <si>
    <t>PADANGCAHYA, 18-05-1988</t>
  </si>
  <si>
    <t>PEKONBALAK, 20-06-1990</t>
  </si>
  <si>
    <t>PADANG DALOM, 05-19-1996</t>
  </si>
  <si>
    <t>BUMI JAWA, 1973</t>
  </si>
  <si>
    <t>BUAY NYERUPA, 27-04-1982</t>
  </si>
  <si>
    <t>BUAY NYERUPA, 14-04-1988</t>
  </si>
  <si>
    <t>GUNUNG CAHYA, 26-11-1973</t>
  </si>
  <si>
    <t>SIMPANG LUAS, 09-08-1999</t>
  </si>
  <si>
    <t>PULAU PISANG, 28-12-1964</t>
  </si>
  <si>
    <t>NEGERI AGUNG, 12-08-1965</t>
  </si>
  <si>
    <t>JAGARAGA, 06-06-1975</t>
  </si>
  <si>
    <t>PARDA SUKA, 14-10-1994</t>
  </si>
  <si>
    <t>TANJUNG RAYA, 16-12-1969</t>
  </si>
  <si>
    <t>TANJUNG RAYA, 22-10-1969</t>
  </si>
  <si>
    <t>LIWA, 04-01-1993</t>
  </si>
  <si>
    <t>PASAR LIWA, 11-07-1999</t>
  </si>
  <si>
    <t>WAYMENGAKU, 20-12-1998</t>
  </si>
  <si>
    <t>BULUSARI, 19-05-1998</t>
  </si>
  <si>
    <t>SEBARUS, 11-11-1999</t>
  </si>
  <si>
    <t>TANJUUNG RAYA, 01-10-1996</t>
  </si>
  <si>
    <t>TANJUNG RAYA, 13-02-1980</t>
  </si>
  <si>
    <t>WAY BATANG, 10-12-1999</t>
  </si>
  <si>
    <t>KRUI, 23-08-1999</t>
  </si>
  <si>
    <t>KRUI, 20-01-1999</t>
  </si>
  <si>
    <t>WAYSINDI, 06-07-1966</t>
  </si>
  <si>
    <t>KRUI, 14-08-1983</t>
  </si>
  <si>
    <t>SUKA MARGA, 24-06-1974</t>
  </si>
  <si>
    <t>PULAU PISANG, 12-12-1983</t>
  </si>
  <si>
    <t>WAYSINDI, 24-11-1977</t>
  </si>
  <si>
    <t>WAYSINDI, 10-07-1998</t>
  </si>
  <si>
    <t>KRUI, 02-09-1999</t>
  </si>
  <si>
    <t>KRUI, 28-04-1998</t>
  </si>
  <si>
    <t>KEBUAYAN, 23-11-1988</t>
  </si>
  <si>
    <t>NGARAI, 14-08-1988</t>
  </si>
  <si>
    <t>MENYANCANG, 29-06-1988</t>
  </si>
  <si>
    <t>KRUI, 16-08-1995</t>
  </si>
  <si>
    <t>AMBULIOH, 24-09-1999</t>
  </si>
  <si>
    <t>KRUI, 14-09-1995</t>
  </si>
  <si>
    <t>INKAT, 10-11-1965</t>
  </si>
  <si>
    <t>KRUI, 06-03-1970</t>
  </si>
  <si>
    <t>PULAU PISANG, 30-06-1977</t>
  </si>
  <si>
    <t>PULAU PISANG, 17-03-1983</t>
  </si>
  <si>
    <t>KRUI, 18-02-1990</t>
  </si>
  <si>
    <t>WAYSINDI, 12-12-1956</t>
  </si>
  <si>
    <t>WAYSINDI, 12-03-1995</t>
  </si>
  <si>
    <t>MARANG, 31-12-1980</t>
  </si>
  <si>
    <t>KRUI, 07-02-1975</t>
  </si>
  <si>
    <t>DARUBIAH, 05-05-1972</t>
  </si>
  <si>
    <t>BIRA, 20-12-1968</t>
  </si>
  <si>
    <t>BIRA, 15-10-1974</t>
  </si>
  <si>
    <t>BIRA, 10-10-1976</t>
  </si>
  <si>
    <t>BIRA, 12-12-1963</t>
  </si>
  <si>
    <t>BIRA, 24-11-1974</t>
  </si>
  <si>
    <t>CILACAP, 19-11-1979</t>
  </si>
  <si>
    <t>BIRA, 23-12-1972</t>
  </si>
  <si>
    <t>BIRA, 17-01-1979</t>
  </si>
  <si>
    <t>BIRA, 19-09-1960</t>
  </si>
  <si>
    <t>BIRA, 14-08-1973</t>
  </si>
  <si>
    <t>BIRA, 12-03-1976</t>
  </si>
  <si>
    <t>BIRA, 13-11-1979</t>
  </si>
  <si>
    <t>BIRA, 31-12-1972</t>
  </si>
  <si>
    <t>BIRA, 31-12-1966</t>
  </si>
  <si>
    <t>BIRA, 10-12-1974</t>
  </si>
  <si>
    <t>BIRA, 13-08-1971</t>
  </si>
  <si>
    <t>BIRA, 30-10-1984</t>
  </si>
  <si>
    <t>BIRA, 11-06-1972</t>
  </si>
  <si>
    <t>BIRA, 31-12-1970</t>
  </si>
  <si>
    <t>BIRA,25-12-1972</t>
  </si>
  <si>
    <t>BIRA, 31-12-1963</t>
  </si>
  <si>
    <t>BIRA, 30-12-1966</t>
  </si>
  <si>
    <t>BIRA,  31-12-1970</t>
  </si>
  <si>
    <t>BIRA, 20-10-1945</t>
  </si>
  <si>
    <t>BIRA, 25-12-1976</t>
  </si>
  <si>
    <t>TANETE, 28-10-1966</t>
  </si>
  <si>
    <t>BULUKUMBA, 08-10-1988</t>
  </si>
  <si>
    <t>BULUKUMBA, 28-10-1971</t>
  </si>
  <si>
    <t>WATAMPONG, 13-04-1975</t>
  </si>
  <si>
    <t>JENEPONTO, 16-07-1978</t>
  </si>
  <si>
    <t>JENEPONTO, 08-08-1969</t>
  </si>
  <si>
    <t>BULUKUMBA, 20-05-1966</t>
  </si>
  <si>
    <t>JENEPONTO, 15-07-1998</t>
  </si>
  <si>
    <t>LENGKESE, 05-06-1976</t>
  </si>
  <si>
    <t>TABA, 15-08-1983</t>
  </si>
  <si>
    <t>MARICAYA, 20-08-1987</t>
  </si>
  <si>
    <t>TOLO, 05-03-1959</t>
  </si>
  <si>
    <t>TAKALAR, 24-07-1984</t>
  </si>
  <si>
    <t>JENEPONTO, 26-08-1966</t>
  </si>
  <si>
    <t>MAKASSAR, 14-02-1983</t>
  </si>
  <si>
    <t>BUNGENG, 04-12-1979</t>
  </si>
  <si>
    <t>BUNGENG, 03-12-1962</t>
  </si>
  <si>
    <t>SENGKANS, 04-08-1971</t>
  </si>
  <si>
    <t>MAKASSAR, 23-07-1979</t>
  </si>
  <si>
    <t>TINO, 04-03-1978</t>
  </si>
  <si>
    <t>JENEPONTO, 15-07-1969</t>
  </si>
  <si>
    <t>JENEPONTO, 17-07-1977</t>
  </si>
  <si>
    <t>TOGOTOGO, 14-04-1966</t>
  </si>
  <si>
    <t>UJUNGPANDANG, 29-10-1960</t>
  </si>
  <si>
    <t>JENEPONTO, 01-07-1986</t>
  </si>
  <si>
    <t>JENEPONTO, 03-10-1963</t>
  </si>
  <si>
    <t>MAKASSAR, 16-11-1980</t>
  </si>
  <si>
    <t>WATAMPONE, 25-03-1984</t>
  </si>
  <si>
    <t>BUNGUNG BARANA, 24-08-1994</t>
  </si>
  <si>
    <t>JENEPONTO, 24-01-1983</t>
  </si>
  <si>
    <t>TAKALAH, 28-08-1958</t>
  </si>
  <si>
    <t>PARANGBODDONG, 21-04-1971</t>
  </si>
  <si>
    <t>JENEPONTO, 247-06-1993</t>
  </si>
  <si>
    <t>MACCINI BAJI, 01-01-1992</t>
  </si>
  <si>
    <t>30/06-1964</t>
  </si>
  <si>
    <t>22-06-1985</t>
  </si>
  <si>
    <t>12-08-1978</t>
  </si>
  <si>
    <t xml:space="preserve">PULAU PISANG, 22 Mei 1988 </t>
  </si>
  <si>
    <t>7 Juli 1987</t>
  </si>
  <si>
    <t>23/11-1974</t>
  </si>
  <si>
    <t>ISLAM</t>
  </si>
  <si>
    <t>Islam</t>
  </si>
  <si>
    <t>Kristen</t>
  </si>
  <si>
    <t>S1</t>
  </si>
  <si>
    <t>D2</t>
  </si>
  <si>
    <t>SLTA</t>
  </si>
  <si>
    <t>SLTP</t>
  </si>
  <si>
    <t>SD</t>
  </si>
  <si>
    <t>D1</t>
  </si>
  <si>
    <t>SKKP</t>
  </si>
  <si>
    <t xml:space="preserve">JL. LELE KAMP.SAMPORO </t>
  </si>
  <si>
    <t>087866744407</t>
  </si>
  <si>
    <t>WASERDA</t>
  </si>
  <si>
    <t>LING SAWETE TIMUR</t>
  </si>
  <si>
    <t>082340864151</t>
  </si>
  <si>
    <t>RUMAH MAKAN</t>
  </si>
  <si>
    <t>LING RATO, KEL KARIJAWA</t>
  </si>
  <si>
    <t>085237867932</t>
  </si>
  <si>
    <t>DAGANG</t>
  </si>
  <si>
    <t>JL. NUSANTARA KEL.BADA</t>
  </si>
  <si>
    <t>087766929440</t>
  </si>
  <si>
    <t>LING BALI, KANDAI DUA</t>
  </si>
  <si>
    <t>082340165153</t>
  </si>
  <si>
    <t>PENGOLAHAN IKAN</t>
  </si>
  <si>
    <t>JL. KH AHMAD DAHLAN, DOMPU</t>
  </si>
  <si>
    <t>087766841235</t>
  </si>
  <si>
    <t>SEMBAKO</t>
  </si>
  <si>
    <t>DUSUN NCIU, KEMPO</t>
  </si>
  <si>
    <t>PEMBUAT KUE</t>
  </si>
  <si>
    <t>LING KANDAI SATU, DOMPU</t>
  </si>
  <si>
    <t>081906907502</t>
  </si>
  <si>
    <t>PEMBUAT JAJAN</t>
  </si>
  <si>
    <t>08523763880</t>
  </si>
  <si>
    <t>BTN AURA PERMAI, PALANGGA</t>
  </si>
  <si>
    <t>085338964692</t>
  </si>
  <si>
    <t>JL. N.A WAHAB BASO, KEMPO</t>
  </si>
  <si>
    <t>KAROTO SAHE</t>
  </si>
  <si>
    <t>DUSUN PAJO PERMAI</t>
  </si>
  <si>
    <t>08533965484</t>
  </si>
  <si>
    <t>LING KANDAI DUA TIMUR</t>
  </si>
  <si>
    <t>082340027994</t>
  </si>
  <si>
    <t>MENJAHIT</t>
  </si>
  <si>
    <t>LING SAWETE BARAT</t>
  </si>
  <si>
    <t>082340118516</t>
  </si>
  <si>
    <t>KEL POTU</t>
  </si>
  <si>
    <t>087866937639</t>
  </si>
  <si>
    <t>PEDAGANG</t>
  </si>
  <si>
    <t>DESA KEREKE</t>
  </si>
  <si>
    <t>082339154131</t>
  </si>
  <si>
    <t>LING KANDAI SATU</t>
  </si>
  <si>
    <t>087766993543</t>
  </si>
  <si>
    <t xml:space="preserve">SIMPASAI </t>
  </si>
  <si>
    <t>087866943622</t>
  </si>
  <si>
    <t>DUSUN PANDAI, KEC, KEREKE</t>
  </si>
  <si>
    <t>081237132456</t>
  </si>
  <si>
    <t>LING BALI BARAT</t>
  </si>
  <si>
    <t>0823397742014</t>
  </si>
  <si>
    <t>JL. MUJAIR KEL/ BALI I</t>
  </si>
  <si>
    <t>081935938790</t>
  </si>
  <si>
    <t>DUSUN RAGI, DOROTONGGA</t>
  </si>
  <si>
    <t>LING SERA TALAKA</t>
  </si>
  <si>
    <t>081916976641</t>
  </si>
  <si>
    <t>LING KARIJAWA</t>
  </si>
  <si>
    <t>LEPADI PERMAI</t>
  </si>
  <si>
    <t>085237779040</t>
  </si>
  <si>
    <t>LING SATU, KEL. MONTABARU</t>
  </si>
  <si>
    <t>08774213310</t>
  </si>
  <si>
    <t>LING SIMPASAI</t>
  </si>
  <si>
    <t>087866941752</t>
  </si>
  <si>
    <t>082340191259</t>
  </si>
  <si>
    <t>DUSUN TIMAH LEPADI</t>
  </si>
  <si>
    <t>087866850765</t>
  </si>
  <si>
    <t>DUSUN WERA</t>
  </si>
  <si>
    <t>082334154134</t>
  </si>
  <si>
    <t>KREDIT BARANG</t>
  </si>
  <si>
    <t>082339154134</t>
  </si>
  <si>
    <t>PETERNAK AYAM</t>
  </si>
  <si>
    <t>LING KARIJAWA SELATAN</t>
  </si>
  <si>
    <t>087864590244</t>
  </si>
  <si>
    <t>CATERING</t>
  </si>
  <si>
    <t>087766910785</t>
  </si>
  <si>
    <t>BADA</t>
  </si>
  <si>
    <t>JL. SOETOYO POTU</t>
  </si>
  <si>
    <t>087866885394</t>
  </si>
  <si>
    <t>081918011185</t>
  </si>
  <si>
    <t>KEL DOROTONGGA</t>
  </si>
  <si>
    <t>087766555877</t>
  </si>
  <si>
    <t>WARUNG MAKAN</t>
  </si>
  <si>
    <t>LING SALAMA KEL BADA</t>
  </si>
  <si>
    <t>087866862971</t>
  </si>
  <si>
    <t>085339091472</t>
  </si>
  <si>
    <t>KEL MONTABARU</t>
  </si>
  <si>
    <t>081918026636</t>
  </si>
  <si>
    <t>JL. SONOKLING KOTA BARU</t>
  </si>
  <si>
    <t>081935950768</t>
  </si>
  <si>
    <t>USAHA KOS-KOSAN</t>
  </si>
  <si>
    <t>081918026408</t>
  </si>
  <si>
    <t>KEL POTU BARAT</t>
  </si>
  <si>
    <t>085934414147</t>
  </si>
  <si>
    <t>MAGENDA KEL POTU</t>
  </si>
  <si>
    <t>087766919244</t>
  </si>
  <si>
    <t>087866718910</t>
  </si>
  <si>
    <t>081998970273</t>
  </si>
  <si>
    <t>JL SORIWONO, KEL POTU</t>
  </si>
  <si>
    <t>087866802030</t>
  </si>
  <si>
    <t>JL. SARIWONO KEL POTU</t>
  </si>
  <si>
    <t>085205344229</t>
  </si>
  <si>
    <t>LING RENDA KEL. SIMPASAI</t>
  </si>
  <si>
    <t>081803736226</t>
  </si>
  <si>
    <t>PELITA KEL BADA</t>
  </si>
  <si>
    <t>087766600872</t>
  </si>
  <si>
    <t xml:space="preserve">KEL KANDAI I </t>
  </si>
  <si>
    <t>087766551990</t>
  </si>
  <si>
    <t>JL. BARU KARIJAWA</t>
  </si>
  <si>
    <t>081918050080</t>
  </si>
  <si>
    <t>KEL BALI I</t>
  </si>
  <si>
    <t>KEL BADA</t>
  </si>
  <si>
    <t>KP KOHOD</t>
  </si>
  <si>
    <t>KP PINTU AIR, DESA KOHOD</t>
  </si>
  <si>
    <t>082112283690</t>
  </si>
  <si>
    <t>KP TANJUNG BURUNG, DESA KOHOD</t>
  </si>
  <si>
    <t>082110416084</t>
  </si>
  <si>
    <t>KP ALAR</t>
  </si>
  <si>
    <t>081288724557</t>
  </si>
  <si>
    <t>08960735445</t>
  </si>
  <si>
    <t>081287939771</t>
  </si>
  <si>
    <t>081212871971</t>
  </si>
  <si>
    <t>081280164768</t>
  </si>
  <si>
    <t>08981665965</t>
  </si>
  <si>
    <t>08135554547</t>
  </si>
  <si>
    <t>083879818710</t>
  </si>
  <si>
    <t>COUNTER PULSA</t>
  </si>
  <si>
    <t>089688602853</t>
  </si>
  <si>
    <t>089686051292</t>
  </si>
  <si>
    <t>081310117245</t>
  </si>
  <si>
    <t>089678436062</t>
  </si>
  <si>
    <t>089630716947</t>
  </si>
  <si>
    <t>JL. KH ANIM I 004/04</t>
  </si>
  <si>
    <t>0877735353811</t>
  </si>
  <si>
    <t>KUE</t>
  </si>
  <si>
    <t>KP. AWEH 004/01 KARANGANYAR</t>
  </si>
  <si>
    <t>081113842274</t>
  </si>
  <si>
    <t>BUDI DAYA IKAN</t>
  </si>
  <si>
    <t>KP. CIBUAH CIPALAWAD 004/02</t>
  </si>
  <si>
    <t>087808883588</t>
  </si>
  <si>
    <t>NATA DE COCO</t>
  </si>
  <si>
    <t>KP. RUMBUT 001/02 DS. KADUNGUANG BARAT</t>
  </si>
  <si>
    <t>087772980695</t>
  </si>
  <si>
    <t>LAUNDRY</t>
  </si>
  <si>
    <t>KP. RUMBUT, CIBADAK</t>
  </si>
  <si>
    <t>083890689404</t>
  </si>
  <si>
    <t>WARNET</t>
  </si>
  <si>
    <t>KP. DUKUH 003/07 RANGKASBITUNG</t>
  </si>
  <si>
    <t>087808815909</t>
  </si>
  <si>
    <t>KUE KERING</t>
  </si>
  <si>
    <t>KP. CISEKE SAWAH 001/02</t>
  </si>
  <si>
    <t>085719850019</t>
  </si>
  <si>
    <t>PER. ATK</t>
  </si>
  <si>
    <t>KP. MALONGNENGAH</t>
  </si>
  <si>
    <t>KRIPIK JENGKOL</t>
  </si>
  <si>
    <t>KP. BATU BOLONG 019/01</t>
  </si>
  <si>
    <t>085215303820</t>
  </si>
  <si>
    <t>RANGGINANG</t>
  </si>
  <si>
    <t>KP. CIPADANG</t>
  </si>
  <si>
    <t>081291812615</t>
  </si>
  <si>
    <t>TERNAK LEBAH MADU</t>
  </si>
  <si>
    <t>KP. PSIR IPIS BARAT</t>
  </si>
  <si>
    <t>085697334296</t>
  </si>
  <si>
    <t>KULINER</t>
  </si>
  <si>
    <t>JL. BAYPASS KP SALAHAUR</t>
  </si>
  <si>
    <t>0859201334505</t>
  </si>
  <si>
    <t>BUTIK</t>
  </si>
  <si>
    <t>KP. PASIR SUKARAYAT 002/07</t>
  </si>
  <si>
    <t>085715167263</t>
  </si>
  <si>
    <t>KUE SEMPRONG</t>
  </si>
  <si>
    <t>JL. PANDEGLANG KM 10</t>
  </si>
  <si>
    <t>081381470434</t>
  </si>
  <si>
    <t>KONSULTAN MAKANAN</t>
  </si>
  <si>
    <t>JL. SENTRAL NO.12 RANGKASBITUNG</t>
  </si>
  <si>
    <t>081288795151</t>
  </si>
  <si>
    <t>KP. BAMI BEULAH</t>
  </si>
  <si>
    <t>087773533616</t>
  </si>
  <si>
    <t>KELONTONG</t>
  </si>
  <si>
    <t>KP. CARINGIN SIUH 004/02</t>
  </si>
  <si>
    <t>087773757061</t>
  </si>
  <si>
    <t>EMPING</t>
  </si>
  <si>
    <t>KP. RUMBUT 002/02 DS KUDUAGUNG</t>
  </si>
  <si>
    <t>087802009399</t>
  </si>
  <si>
    <t>085719411539</t>
  </si>
  <si>
    <t>KERAJINAN TANGAN</t>
  </si>
  <si>
    <t>KP. BATU BELAH</t>
  </si>
  <si>
    <t>087773836730</t>
  </si>
  <si>
    <t>PRODUKSI GARAM</t>
  </si>
  <si>
    <t>KP. PSS CADAS 005/02</t>
  </si>
  <si>
    <t>081293534570</t>
  </si>
  <si>
    <t>JL. RH SUKODININGRAT</t>
  </si>
  <si>
    <t>087772827050</t>
  </si>
  <si>
    <t>KP. SALAHALIR 005/06 CIJORO</t>
  </si>
  <si>
    <t>081311615824</t>
  </si>
  <si>
    <t>TEH CINCAU</t>
  </si>
  <si>
    <t>KP. KASO BARAT 003/01</t>
  </si>
  <si>
    <t>082312709256</t>
  </si>
  <si>
    <t>KP. LEBAK ASRI 007/02</t>
  </si>
  <si>
    <t>081910960090</t>
  </si>
  <si>
    <t>KP. KAUM LEBAK</t>
  </si>
  <si>
    <t>089666132079</t>
  </si>
  <si>
    <t>KOMP. PENDIDIKAN 002/09</t>
  </si>
  <si>
    <t>085930085119</t>
  </si>
  <si>
    <t xml:space="preserve">KRIPIK  </t>
  </si>
  <si>
    <t>KP. DS BABAKAN 004/14</t>
  </si>
  <si>
    <t>DURIAN</t>
  </si>
  <si>
    <t>KP. RUMBUT DS. KADUAGUNG BARAT</t>
  </si>
  <si>
    <t>0083812654324</t>
  </si>
  <si>
    <t>JL. HR SUKADININGRAT NO.2 003/11 MUARA CIUJUNG TIMUR</t>
  </si>
  <si>
    <t>087772984002</t>
  </si>
  <si>
    <t>GULA SEMUT</t>
  </si>
  <si>
    <t>JLn Raya Tua Pejat KM 3</t>
  </si>
  <si>
    <t>081275997801</t>
  </si>
  <si>
    <t>Dusun Karya Bakti KM 8</t>
  </si>
  <si>
    <t>085274164530</t>
  </si>
  <si>
    <t>KUE BASAH</t>
  </si>
  <si>
    <t>Gg. Pesantren Hidayatullah</t>
  </si>
  <si>
    <t>082392215810</t>
  </si>
  <si>
    <t>MAKANAN RINGAN</t>
  </si>
  <si>
    <t>Dusun Karya Bakti Desa Sipora</t>
  </si>
  <si>
    <t>081364630742</t>
  </si>
  <si>
    <t>Sipora KM 2</t>
  </si>
  <si>
    <t>082386864772</t>
  </si>
  <si>
    <t>JL. Raya Tua Pejat KM 6</t>
  </si>
  <si>
    <t>082390171392</t>
  </si>
  <si>
    <t>Dusun Karya Bakti</t>
  </si>
  <si>
    <t>081363685415</t>
  </si>
  <si>
    <t>JL. Raya Tua Pejat KM 3</t>
  </si>
  <si>
    <t>085278975434</t>
  </si>
  <si>
    <t>085263862227</t>
  </si>
  <si>
    <t>Dusun Kampung, Tua Pejat</t>
  </si>
  <si>
    <t>JL. Raya Tua Pejat KM 0</t>
  </si>
  <si>
    <t>081267979594</t>
  </si>
  <si>
    <t>Dusun Rampun</t>
  </si>
  <si>
    <t>082387054159</t>
  </si>
  <si>
    <t>IKAN ASIN</t>
  </si>
  <si>
    <t>082390941919</t>
  </si>
  <si>
    <t>BAKERY</t>
  </si>
  <si>
    <t>BAKSO GORENG</t>
  </si>
  <si>
    <t>JL. Raya Tua Pejat KM 2</t>
  </si>
  <si>
    <t>081276596674</t>
  </si>
  <si>
    <t>Dusun Jati, Tua Pejat</t>
  </si>
  <si>
    <t>082383470465</t>
  </si>
  <si>
    <t>082386468959</t>
  </si>
  <si>
    <t>082392384285</t>
  </si>
  <si>
    <t>KERUPUK</t>
  </si>
  <si>
    <t>Tua Pejat</t>
  </si>
  <si>
    <t>SOTO</t>
  </si>
  <si>
    <t>081368721040</t>
  </si>
  <si>
    <t>081270384522</t>
  </si>
  <si>
    <t>WARUNG KOPI</t>
  </si>
  <si>
    <t>08228521029</t>
  </si>
  <si>
    <t>KACANG - KRIPIK</t>
  </si>
  <si>
    <t>Dusun Boleleu, Sipora Utara</t>
  </si>
  <si>
    <t>085364569840</t>
  </si>
  <si>
    <t>KERIPIK</t>
  </si>
  <si>
    <t>085264678992</t>
  </si>
  <si>
    <t>082381370264</t>
  </si>
  <si>
    <t>JL. Raya Tua Pejat KM 5</t>
  </si>
  <si>
    <t>081267354086</t>
  </si>
  <si>
    <t>Lapau Kasik Muaro, Paninggahan</t>
  </si>
  <si>
    <t>085215455547</t>
  </si>
  <si>
    <t>IKAN BILIS GORENG</t>
  </si>
  <si>
    <t>Saniang Baka, X Koto Singkarak</t>
  </si>
  <si>
    <t>082170151338</t>
  </si>
  <si>
    <t>JL. Raya Solok - Padang No.8</t>
  </si>
  <si>
    <t>085364122930</t>
  </si>
  <si>
    <t>RENDANG UNI RIZA</t>
  </si>
  <si>
    <t>Jorong Tj. Balik, Salimpat, Lembah Gumanti</t>
  </si>
  <si>
    <t>081266232120</t>
  </si>
  <si>
    <t>KAREH KAREH</t>
  </si>
  <si>
    <t>JL. Pebatungan No.101 Nagari Koto, Kubung</t>
  </si>
  <si>
    <t>081363422191</t>
  </si>
  <si>
    <t>JL. Tl Barat, Tl Babungo, Gumanti</t>
  </si>
  <si>
    <t>082177465668</t>
  </si>
  <si>
    <t>Koto Panjang, M. Paneh, Solok</t>
  </si>
  <si>
    <t>082124323631</t>
  </si>
  <si>
    <t>KARU PUEK</t>
  </si>
  <si>
    <t>Ps. Lisang Alahan Panjang</t>
  </si>
  <si>
    <t>082170045640</t>
  </si>
  <si>
    <t>KRIPIK</t>
  </si>
  <si>
    <t>Jorong Banto Mudiak, Lolo</t>
  </si>
  <si>
    <t>081380754139</t>
  </si>
  <si>
    <t>KACANG TOJIN</t>
  </si>
  <si>
    <t>Padang Kunik, Jrg Sawah, Selayu</t>
  </si>
  <si>
    <t>085278882881</t>
  </si>
  <si>
    <t>KRIPIK BALADO</t>
  </si>
  <si>
    <t>Jrg Pakan Kamih, Tanah Sinah</t>
  </si>
  <si>
    <t>082284102890</t>
  </si>
  <si>
    <t>KRIPIK TALAS</t>
  </si>
  <si>
    <t>Koto Baru</t>
  </si>
  <si>
    <t>085376651561</t>
  </si>
  <si>
    <t>KACANG KERANG</t>
  </si>
  <si>
    <t>Jr. Siaru, S. Air</t>
  </si>
  <si>
    <t>081268831927</t>
  </si>
  <si>
    <t>STIK UBI, KENTANG</t>
  </si>
  <si>
    <t>Siaru, S. air</t>
  </si>
  <si>
    <t>081371170060</t>
  </si>
  <si>
    <t>WAJIK</t>
  </si>
  <si>
    <t>Guguak Manyambah</t>
  </si>
  <si>
    <t>082382737689</t>
  </si>
  <si>
    <t>Bt. Bajanjang Limau Puruik</t>
  </si>
  <si>
    <t>085365276745</t>
  </si>
  <si>
    <t>JL. Panai Koroang, Gantiang Sirukam</t>
  </si>
  <si>
    <t>085263668772</t>
  </si>
  <si>
    <t>Panai Buah Bukik, Jorong Gantiang</t>
  </si>
  <si>
    <t>081267008585</t>
  </si>
  <si>
    <t>Ds. Melati Sukarami Kenagarian, Koto Gaek</t>
  </si>
  <si>
    <t>082288230610</t>
  </si>
  <si>
    <t>KRIPIK PISANG</t>
  </si>
  <si>
    <t>Jr. Talang Timur, Talang Babungo</t>
  </si>
  <si>
    <t>082169137179</t>
  </si>
  <si>
    <t>Ds. Sawah Cangkiang, Jorong Koto Panjang</t>
  </si>
  <si>
    <t>085376580964</t>
  </si>
  <si>
    <t>KRIPIK UBI</t>
  </si>
  <si>
    <t>Labuek Nan Dalam, Jorong Koto Panjang</t>
  </si>
  <si>
    <t>085278137832</t>
  </si>
  <si>
    <t>Jorong Balai Oli, Jawi Jawi, Gn. Talang</t>
  </si>
  <si>
    <t>085271821328</t>
  </si>
  <si>
    <t>RAKIK KACANG</t>
  </si>
  <si>
    <t>Lingkungan Patapang, Jorong Lubuk Agung</t>
  </si>
  <si>
    <t>085263776191</t>
  </si>
  <si>
    <t>082174409365</t>
  </si>
  <si>
    <t>Jorong Kajang</t>
  </si>
  <si>
    <t>085263328420</t>
  </si>
  <si>
    <t>MINYAK TANAK</t>
  </si>
  <si>
    <t>Sungai Lasi, Koto Sungai</t>
  </si>
  <si>
    <t>082288200892</t>
  </si>
  <si>
    <t>082284978321</t>
  </si>
  <si>
    <t>JL. Letnan Jamhur, Aro IV Korong</t>
  </si>
  <si>
    <t>081364675330</t>
  </si>
  <si>
    <t>STIK R</t>
  </si>
  <si>
    <t>JL. Koto Panjang, Muara Panas</t>
  </si>
  <si>
    <t>085274072500</t>
  </si>
  <si>
    <t>NEGRI BATU ULUHAN, BUAY NYERUPA, BUKAU</t>
  </si>
  <si>
    <t>081373413479</t>
  </si>
  <si>
    <t>ANTIK CELUGAM</t>
  </si>
  <si>
    <t>NR. NGAMBUR 001/01 NEGERI BATU NGAMBUR</t>
  </si>
  <si>
    <t>082276215161</t>
  </si>
  <si>
    <t>CELUGAM</t>
  </si>
  <si>
    <t>TANJUNG RAYA 001/02 SUKAU</t>
  </si>
  <si>
    <t>081271913346</t>
  </si>
  <si>
    <t>SILUGAM DAN TAPIS</t>
  </si>
  <si>
    <t>BUAY NYERUPA, SUKAU</t>
  </si>
  <si>
    <t>WAYMENGAKU, BALIK BUKIT</t>
  </si>
  <si>
    <t>081278368854</t>
  </si>
  <si>
    <t>PEKON BALAK II, PADANG CAHYA</t>
  </si>
  <si>
    <t>085658309637</t>
  </si>
  <si>
    <t>CELUGAM, TAPIS</t>
  </si>
  <si>
    <t>NR. NGAMBUR 001/01, NEGERI BATU NGAMBUR</t>
  </si>
  <si>
    <t>082362129710</t>
  </si>
  <si>
    <t>JL. RADEN INTAN, SUKAMENANTI</t>
  </si>
  <si>
    <t>081278063141</t>
  </si>
  <si>
    <t>PEKON BALAK I, PADANG CAHYA</t>
  </si>
  <si>
    <t>081273713460</t>
  </si>
  <si>
    <t>KP. PAKON BALAK, PADANG CAHYA</t>
  </si>
  <si>
    <t>081311543553</t>
  </si>
  <si>
    <t>ULOK LERNUNG, PADANGCAHYA</t>
  </si>
  <si>
    <t>085778035935</t>
  </si>
  <si>
    <t>BAWANG KUNJER PADANG DALOM 002/02, BALIK BUKIT</t>
  </si>
  <si>
    <t>085840530528</t>
  </si>
  <si>
    <t>BUMI JAYA</t>
  </si>
  <si>
    <t>085377884053</t>
  </si>
  <si>
    <t>085380858124</t>
  </si>
  <si>
    <t>085383700312</t>
  </si>
  <si>
    <t>081321688099</t>
  </si>
  <si>
    <t>JAHIT CELUGAM</t>
  </si>
  <si>
    <t>SEKUTING</t>
  </si>
  <si>
    <t>085789312478</t>
  </si>
  <si>
    <t>WAY EMPULAU ULU</t>
  </si>
  <si>
    <t>085769594324</t>
  </si>
  <si>
    <t>KUE ADAT, SULAM RAJUT</t>
  </si>
  <si>
    <t>JUNGKU TANJUNG, SEBARUS</t>
  </si>
  <si>
    <t>085366326560</t>
  </si>
  <si>
    <t>SULAM RAJUT</t>
  </si>
  <si>
    <t>TM JAYA</t>
  </si>
  <si>
    <t>085669936462</t>
  </si>
  <si>
    <t>PARDA SUKA 005/06 HANAKAU</t>
  </si>
  <si>
    <t>081272912884</t>
  </si>
  <si>
    <t>TANJUNG RAYA, SUKAU</t>
  </si>
  <si>
    <t>082185205388</t>
  </si>
  <si>
    <t>08127862033</t>
  </si>
  <si>
    <t>JL. KERAMAT NO.12, LABUHAN BATU</t>
  </si>
  <si>
    <t>085697647200</t>
  </si>
  <si>
    <t>PASAR LIWA</t>
  </si>
  <si>
    <t>082371059712</t>
  </si>
  <si>
    <t>WAY MENGAKU</t>
  </si>
  <si>
    <t>08526732814</t>
  </si>
  <si>
    <t>PADANG DALOM</t>
  </si>
  <si>
    <t>085669734969</t>
  </si>
  <si>
    <t>SEBARUS</t>
  </si>
  <si>
    <t>081311186307</t>
  </si>
  <si>
    <t>TJ RAYA, SUKAU</t>
  </si>
  <si>
    <t>085768636309</t>
  </si>
  <si>
    <t>082282625339</t>
  </si>
  <si>
    <t>PUGUNG, WAY BATANG</t>
  </si>
  <si>
    <t>085266607423</t>
  </si>
  <si>
    <t>TAPIS</t>
  </si>
  <si>
    <t>LEBAK</t>
  </si>
  <si>
    <t>PS MULYA</t>
  </si>
  <si>
    <t>JL. LINTAS BARAT, KARYA PENGGAWA</t>
  </si>
  <si>
    <t>PSS TENGGAH</t>
  </si>
  <si>
    <t>082183371032</t>
  </si>
  <si>
    <t>PASAR MULYA BARAT</t>
  </si>
  <si>
    <t>081271241812</t>
  </si>
  <si>
    <t>08533061406</t>
  </si>
  <si>
    <t>JL. PENGADILAN NO.56 PS MULYA BARAT</t>
  </si>
  <si>
    <t>085273675894</t>
  </si>
  <si>
    <t>JL. PRAMUKA KARYA PENGGAWA</t>
  </si>
  <si>
    <t>SERAY</t>
  </si>
  <si>
    <t>082280791159</t>
  </si>
  <si>
    <t>RAWAS</t>
  </si>
  <si>
    <t>082279477825</t>
  </si>
  <si>
    <t>KEBUAYAN, KARYA PENGGAWA</t>
  </si>
  <si>
    <t>08237423778</t>
  </si>
  <si>
    <t>PADANG DALAM, BANGKUNAT</t>
  </si>
  <si>
    <t>082281034044</t>
  </si>
  <si>
    <t>DUSUN PARDA JAYA, PEKON MENYANCANG</t>
  </si>
  <si>
    <t>081274726464</t>
  </si>
  <si>
    <t>PEKON SERAY, PSS TENGAH</t>
  </si>
  <si>
    <t>082186845640</t>
  </si>
  <si>
    <t>WAYSINDI HANUAN</t>
  </si>
  <si>
    <t>082371765371</t>
  </si>
  <si>
    <t>KRUI</t>
  </si>
  <si>
    <t>082281432155</t>
  </si>
  <si>
    <t>PS MALLI</t>
  </si>
  <si>
    <t>085367528994</t>
  </si>
  <si>
    <t>0085357957433</t>
  </si>
  <si>
    <t>KELONTONG, KULINER</t>
  </si>
  <si>
    <t>BENANG EMAS</t>
  </si>
  <si>
    <t>JL. PENGADILAN NO.111 PS MULYA BARAT</t>
  </si>
  <si>
    <t>085269079384</t>
  </si>
  <si>
    <t>KAMPUNG JAWA</t>
  </si>
  <si>
    <t>082186542783</t>
  </si>
  <si>
    <t>085691710617</t>
  </si>
  <si>
    <t>JL. LINTAS BENGKULU, KARYA PENGGAWA</t>
  </si>
  <si>
    <t>082182715544</t>
  </si>
  <si>
    <t>081273177871</t>
  </si>
  <si>
    <t>PS MULYA BARAT</t>
  </si>
  <si>
    <t>085377923735</t>
  </si>
  <si>
    <t>082374495546</t>
  </si>
  <si>
    <t>DARUBIAH</t>
  </si>
  <si>
    <t>085340958046</t>
  </si>
  <si>
    <t>TENUN</t>
  </si>
  <si>
    <t>DAUHE DARUBIAH</t>
  </si>
  <si>
    <t>085242118984</t>
  </si>
  <si>
    <t>085242068403</t>
  </si>
  <si>
    <t>081254752303</t>
  </si>
  <si>
    <t>DESA BIRA</t>
  </si>
  <si>
    <t>085696261854</t>
  </si>
  <si>
    <t>081242616744</t>
  </si>
  <si>
    <t>081363899045</t>
  </si>
  <si>
    <t>081254477284</t>
  </si>
  <si>
    <t>085696236933</t>
  </si>
  <si>
    <t>082347260284</t>
  </si>
  <si>
    <t>BIRA DANGKE</t>
  </si>
  <si>
    <t>081543073084</t>
  </si>
  <si>
    <t>081524110237</t>
  </si>
  <si>
    <t>081536631500</t>
  </si>
  <si>
    <t>085240837753</t>
  </si>
  <si>
    <t>BIRA PUNGKARESE</t>
  </si>
  <si>
    <t>085696495506</t>
  </si>
  <si>
    <t>085255670409</t>
  </si>
  <si>
    <t>BIRA KEKE</t>
  </si>
  <si>
    <t>085657127653</t>
  </si>
  <si>
    <t>JL. PENDIDIKAN</t>
  </si>
  <si>
    <t>085231247716</t>
  </si>
  <si>
    <t>JL. KEMESRAAN DESA BIRA</t>
  </si>
  <si>
    <t>085696089360</t>
  </si>
  <si>
    <t>081242445335</t>
  </si>
  <si>
    <t>085824120952</t>
  </si>
  <si>
    <t>085343632142</t>
  </si>
  <si>
    <t>085242178566</t>
  </si>
  <si>
    <t>JL. ABD BASIR</t>
  </si>
  <si>
    <t>085397685970</t>
  </si>
  <si>
    <t>BIRA DS. TANETANG</t>
  </si>
  <si>
    <t>085255557052</t>
  </si>
  <si>
    <t>081241838318</t>
  </si>
  <si>
    <t>085255242319</t>
  </si>
  <si>
    <t>BULUKUMBA</t>
  </si>
  <si>
    <t>JL. HV WORANG PATTONTONGAN, BIRINGKASSI</t>
  </si>
  <si>
    <t>085299890224</t>
  </si>
  <si>
    <t>OLAHAN RUMPUT LAUT</t>
  </si>
  <si>
    <t>PATTONTONGAN BIRINGKASSI</t>
  </si>
  <si>
    <t>085343689250</t>
  </si>
  <si>
    <t>BONTORANNU BANGKALA</t>
  </si>
  <si>
    <t>082189654726</t>
  </si>
  <si>
    <t>JL. KARYA</t>
  </si>
  <si>
    <t>082293645696</t>
  </si>
  <si>
    <t>SEGALA JENIS USAHA</t>
  </si>
  <si>
    <t>PALLANTIKANG, DS.TUJU, BANGKALA BARAT</t>
  </si>
  <si>
    <t>082337835277</t>
  </si>
  <si>
    <t>KUE KHAS JENEPONTO</t>
  </si>
  <si>
    <t>MACCINI BAJI, TOLO</t>
  </si>
  <si>
    <t>082347364895</t>
  </si>
  <si>
    <t>JL. JALANTE MARICAYA</t>
  </si>
  <si>
    <t>082292796129</t>
  </si>
  <si>
    <t>JAJANAN RINGAN</t>
  </si>
  <si>
    <t>TOLO KOTA, KELAKA</t>
  </si>
  <si>
    <t>082393132640</t>
  </si>
  <si>
    <t>PALENGU, BANGKALA</t>
  </si>
  <si>
    <t>082343702526</t>
  </si>
  <si>
    <t>JL. KESEHATAN CBINAMU</t>
  </si>
  <si>
    <t>085397211879</t>
  </si>
  <si>
    <t>KERIPIK PISANG</t>
  </si>
  <si>
    <t>JL. LANTO DAENG PASEWANG</t>
  </si>
  <si>
    <t>081354732442</t>
  </si>
  <si>
    <t>DS. PAJALAYA, BUNGENG</t>
  </si>
  <si>
    <t>082331516284</t>
  </si>
  <si>
    <t>JUAL KAIN</t>
  </si>
  <si>
    <t>BUNGENG, DS PELABUAN</t>
  </si>
  <si>
    <t>085330790784</t>
  </si>
  <si>
    <t>JUAL BERAS</t>
  </si>
  <si>
    <t>BTN MUTIARA II BLOK A NO.1</t>
  </si>
  <si>
    <t>081355068327</t>
  </si>
  <si>
    <t>085825093216</t>
  </si>
  <si>
    <t>BONTO LANGGA DS. TINO</t>
  </si>
  <si>
    <t>082292561</t>
  </si>
  <si>
    <t>BAKSO IKAN</t>
  </si>
  <si>
    <t>JLN. BALOLONG, JENEPONTO LAMA</t>
  </si>
  <si>
    <t>082344692852</t>
  </si>
  <si>
    <t>085397526712</t>
  </si>
  <si>
    <t>TOGO, BATANG</t>
  </si>
  <si>
    <t>085234953658</t>
  </si>
  <si>
    <t>JENEPONTO LAMA, PABIRINGA</t>
  </si>
  <si>
    <t>085298186452</t>
  </si>
  <si>
    <t>JENEPONTO LAMA, BINAMU</t>
  </si>
  <si>
    <t>085342925312</t>
  </si>
  <si>
    <t>JL. M ALI GASSING NO.212</t>
  </si>
  <si>
    <t>082348649265</t>
  </si>
  <si>
    <t>082242229414</t>
  </si>
  <si>
    <t>085255525675</t>
  </si>
  <si>
    <t>BUNGUNG BARANA, DS BONLOMATE'NE</t>
  </si>
  <si>
    <t>085342034854</t>
  </si>
  <si>
    <t>JL. DAENG LUSA LEMBANGLOE</t>
  </si>
  <si>
    <t>085399785533</t>
  </si>
  <si>
    <t>LEMBANLO</t>
  </si>
  <si>
    <t>SARROANGING KAMALATE</t>
  </si>
  <si>
    <t>085242592951</t>
  </si>
  <si>
    <t>GARUNGGUNG, DS. TUJU, BANGKALA BARAT</t>
  </si>
  <si>
    <t>085283238341</t>
  </si>
  <si>
    <t>085399570290</t>
  </si>
  <si>
    <t xml:space="preserve">SLTA 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</si>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</sst>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m/d/yy\ hh:mm\ AM/PM"/>
    <numFmt numFmtId="165" formatCode="[$-F800]dddd\,\ mmmm\ dd\,\ yyyy"/>
  </numFmts>
  <fonts count="25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sz val="10"/>
      <name val="Tahoma"/>
      <family val="2"/>
    </font>
    <font>
      <sz val="10"/>
      <color theme="1"/>
      <name val="Tahoma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9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7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21" fillId="0" borderId="0"/>
    <xf numFmtId="41" fontId="21" fillId="0" borderId="0" applyFont="0" applyFill="0" applyBorder="0" applyAlignment="0" applyProtection="0"/>
    <xf numFmtId="0" fontId="19" fillId="0" borderId="0"/>
  </cellStyleXfs>
  <cellXfs count="33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15" fillId="0" borderId="3" xfId="3" applyFont="1" applyBorder="1" applyAlignment="1">
      <alignment vertical="center" wrapText="1"/>
    </xf>
    <xf numFmtId="0" fontId="15" fillId="0" borderId="4" xfId="3" applyFont="1" applyBorder="1" applyAlignment="1">
      <alignment vertical="center" wrapText="1"/>
    </xf>
    <xf numFmtId="0" fontId="15" fillId="0" borderId="3" xfId="3" applyFont="1" applyFill="1" applyBorder="1" applyAlignment="1">
      <alignment vertical="center" wrapText="1"/>
    </xf>
    <xf numFmtId="0" fontId="16" fillId="0" borderId="3" xfId="3" applyFont="1" applyBorder="1" applyAlignment="1">
      <alignment horizontal="left" vertical="center" wrapText="1"/>
    </xf>
    <xf numFmtId="0" fontId="15" fillId="0" borderId="3" xfId="3" applyFont="1" applyBorder="1" applyAlignment="1">
      <alignment horizontal="left" vertical="center" wrapText="1"/>
    </xf>
    <xf numFmtId="0" fontId="15" fillId="0" borderId="3" xfId="3" applyFont="1" applyBorder="1" applyAlignment="1">
      <alignment vertical="center" wrapText="1"/>
    </xf>
    <xf numFmtId="0" fontId="15" fillId="0" borderId="4" xfId="3" applyFont="1" applyBorder="1" applyAlignment="1">
      <alignment vertical="center" wrapText="1"/>
    </xf>
    <xf numFmtId="0" fontId="15" fillId="0" borderId="3" xfId="3" applyFont="1" applyFill="1" applyBorder="1" applyAlignment="1">
      <alignment vertical="center" wrapText="1"/>
    </xf>
    <xf numFmtId="165" fontId="23" fillId="0" borderId="2" xfId="3" quotePrefix="1" applyNumberFormat="1" applyFont="1" applyBorder="1" applyAlignment="1">
      <alignment vertical="center" wrapText="1"/>
    </xf>
    <xf numFmtId="0" fontId="23" fillId="0" borderId="2" xfId="3" quotePrefix="1" applyFont="1" applyBorder="1" applyAlignment="1">
      <alignment horizontal="center" vertical="center" wrapText="1"/>
    </xf>
    <xf numFmtId="0" fontId="23" fillId="0" borderId="5" xfId="3" quotePrefix="1" applyFont="1" applyBorder="1" applyAlignment="1">
      <alignment horizontal="center" vertical="center" wrapText="1"/>
    </xf>
    <xf numFmtId="0" fontId="23" fillId="0" borderId="2" xfId="3" applyFont="1" applyBorder="1" applyAlignment="1">
      <alignment vertical="center" wrapText="1"/>
    </xf>
    <xf numFmtId="0" fontId="23" fillId="0" borderId="5" xfId="3" applyFont="1" applyBorder="1" applyAlignment="1">
      <alignment vertical="center" wrapText="1"/>
    </xf>
    <xf numFmtId="0" fontId="23" fillId="3" borderId="2" xfId="3" applyFont="1" applyFill="1" applyBorder="1" applyAlignment="1">
      <alignment vertical="center" wrapText="1"/>
    </xf>
    <xf numFmtId="0" fontId="23" fillId="0" borderId="2" xfId="3" applyFont="1" applyBorder="1" applyAlignment="1">
      <alignment horizontal="center" vertical="center" wrapText="1"/>
    </xf>
    <xf numFmtId="165" fontId="23" fillId="0" borderId="2" xfId="3" applyNumberFormat="1" applyFont="1" applyBorder="1" applyAlignment="1">
      <alignment vertical="center" wrapText="1"/>
    </xf>
    <xf numFmtId="165" fontId="24" fillId="0" borderId="2" xfId="3" applyNumberFormat="1" applyFont="1" applyBorder="1" applyAlignment="1">
      <alignment vertical="center" wrapText="1"/>
    </xf>
    <xf numFmtId="165" fontId="24" fillId="0" borderId="2" xfId="3" quotePrefix="1" applyNumberFormat="1" applyFont="1" applyBorder="1" applyAlignment="1">
      <alignment vertical="center" wrapText="1"/>
    </xf>
    <xf numFmtId="0" fontId="23" fillId="0" borderId="2" xfId="3" applyFont="1" applyBorder="1" applyAlignment="1">
      <alignment horizontal="center" vertical="center" wrapText="1"/>
    </xf>
    <xf numFmtId="0" fontId="23" fillId="0" borderId="2" xfId="3" applyFont="1" applyBorder="1" applyAlignment="1">
      <alignment horizontal="center" vertical="center" wrapText="1"/>
    </xf>
    <xf numFmtId="0" fontId="23" fillId="0" borderId="2" xfId="3" quotePrefix="1" applyFont="1" applyBorder="1" applyAlignment="1">
      <alignment vertical="center" wrapText="1"/>
    </xf>
    <xf numFmtId="0" fontId="23" fillId="0" borderId="2" xfId="3" applyFont="1" applyBorder="1" applyAlignment="1">
      <alignment vertical="center" wrapText="1"/>
    </xf>
  </cellXfs>
  <cellStyles count="25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01"/>
  <sheetViews>
    <sheetView tabSelected="1" zoomScale="75" zoomScaleNormal="75" workbookViewId="0">
      <selection activeCell="Q233" sqref="Q233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38.42578125" style="1" customWidth="1"/>
    <col min="13" max="13" width="21.7109375" style="7"/>
    <col min="14" max="14" width="20.28515625" style="1" customWidth="1"/>
    <col min="15" max="15" width="24.28515625" style="7"/>
    <col min="16" max="16" width="12" style="1"/>
    <col min="17" max="17" width="9.7109375" style="1" customWidth="1"/>
    <col min="18" max="18" width="11.5703125" style="1"/>
    <col min="19" max="19" width="14.42578125" style="9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8" t="s">
        <v>12</v>
      </c>
      <c r="N1" s="3" t="s">
        <v>13</v>
      </c>
      <c r="O1" s="8" t="s">
        <v>14</v>
      </c>
      <c r="P1" s="3" t="s">
        <v>15</v>
      </c>
      <c r="Q1" s="3" t="s">
        <v>16</v>
      </c>
      <c r="R1" s="3" t="s">
        <v>17</v>
      </c>
      <c r="S1" s="10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21" t="s">
        <v>26</v>
      </c>
      <c r="M2" s="23" t="s">
        <v>238</v>
      </c>
      <c r="O2" s="26" t="s">
        <v>539</v>
      </c>
      <c r="P2" s="25" t="s">
        <v>537</v>
      </c>
      <c r="Q2" s="6">
        <f>2016-VALUE(RIGHT(O2,4))</f>
        <v>42</v>
      </c>
      <c r="R2" t="str">
        <f>IF(Q2&lt;21,"&lt; 21",IF(Q2&lt;=30,"21 - 30",IF(Q2&lt;=40,"31 - 40",IF(Q2&lt;=50,"41 - 50","&gt; 50" ))))</f>
        <v>41 - 50</v>
      </c>
      <c r="S2" s="30" t="s">
        <v>841</v>
      </c>
      <c r="T2" s="29" t="s">
        <v>838</v>
      </c>
      <c r="U2" s="11"/>
      <c r="V2" s="32" t="s">
        <v>848</v>
      </c>
      <c r="W2" s="31" t="s">
        <v>849</v>
      </c>
      <c r="X2" s="31"/>
      <c r="Y2" s="32" t="s">
        <v>850</v>
      </c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20" t="s">
        <v>27</v>
      </c>
      <c r="M3" s="22" t="s">
        <v>239</v>
      </c>
      <c r="O3" s="26" t="s">
        <v>540</v>
      </c>
      <c r="P3" s="25" t="s">
        <v>537</v>
      </c>
      <c r="Q3" s="6">
        <f t="shared" ref="Q3:Q31" si="0">2016-VALUE(RIGHT(O3,4))</f>
        <v>53</v>
      </c>
      <c r="R3" s="2" t="str">
        <f t="shared" ref="R3:R31" si="1">IF(Q3&lt;21,"&lt; 21",IF(Q3&lt;=30,"21 - 30",IF(Q3&lt;=40,"31 - 40",IF(Q3&lt;=50,"41 - 50","&gt; 50" ))))</f>
        <v>&gt; 50</v>
      </c>
      <c r="S3" s="30" t="s">
        <v>841</v>
      </c>
      <c r="T3" s="29" t="s">
        <v>838</v>
      </c>
      <c r="U3" s="11"/>
      <c r="V3" s="32" t="s">
        <v>851</v>
      </c>
      <c r="W3" s="31" t="s">
        <v>852</v>
      </c>
      <c r="X3" s="31"/>
      <c r="Y3" s="32" t="s">
        <v>853</v>
      </c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20" t="s">
        <v>28</v>
      </c>
      <c r="M4" s="22" t="s">
        <v>240</v>
      </c>
      <c r="O4" s="26" t="s">
        <v>541</v>
      </c>
      <c r="P4" s="25" t="s">
        <v>538</v>
      </c>
      <c r="Q4" s="6">
        <f t="shared" si="0"/>
        <v>24</v>
      </c>
      <c r="R4" s="2" t="str">
        <f t="shared" si="1"/>
        <v>21 - 30</v>
      </c>
      <c r="S4" s="30" t="s">
        <v>841</v>
      </c>
      <c r="T4" s="29" t="s">
        <v>838</v>
      </c>
      <c r="U4" s="11"/>
      <c r="V4" s="32" t="s">
        <v>854</v>
      </c>
      <c r="W4" s="31" t="s">
        <v>855</v>
      </c>
      <c r="X4" s="31"/>
      <c r="Y4" s="32" t="s">
        <v>856</v>
      </c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20" t="s">
        <v>29</v>
      </c>
      <c r="M5" s="22" t="s">
        <v>241</v>
      </c>
      <c r="O5" s="26" t="s">
        <v>542</v>
      </c>
      <c r="P5" s="25" t="s">
        <v>537</v>
      </c>
      <c r="Q5" s="6">
        <f t="shared" si="0"/>
        <v>56</v>
      </c>
      <c r="R5" s="2" t="str">
        <f t="shared" si="1"/>
        <v>&gt; 50</v>
      </c>
      <c r="S5" s="30" t="s">
        <v>843</v>
      </c>
      <c r="T5" s="29" t="s">
        <v>838</v>
      </c>
      <c r="U5" s="14"/>
      <c r="V5" s="32" t="s">
        <v>857</v>
      </c>
      <c r="W5" s="31" t="s">
        <v>858</v>
      </c>
      <c r="X5" s="31"/>
      <c r="Y5" s="32" t="s">
        <v>850</v>
      </c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20" t="s">
        <v>30</v>
      </c>
      <c r="M6" s="22" t="s">
        <v>242</v>
      </c>
      <c r="O6" s="26" t="s">
        <v>543</v>
      </c>
      <c r="P6" s="25" t="s">
        <v>537</v>
      </c>
      <c r="Q6" s="6">
        <f t="shared" si="0"/>
        <v>37</v>
      </c>
      <c r="R6" s="2" t="str">
        <f t="shared" si="1"/>
        <v>31 - 40</v>
      </c>
      <c r="S6" s="30" t="s">
        <v>843</v>
      </c>
      <c r="T6" s="29" t="s">
        <v>838</v>
      </c>
      <c r="U6" s="14"/>
      <c r="V6" s="32" t="s">
        <v>859</v>
      </c>
      <c r="W6" s="31" t="s">
        <v>860</v>
      </c>
      <c r="X6" s="31"/>
      <c r="Y6" s="32" t="s">
        <v>861</v>
      </c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20" t="s">
        <v>31</v>
      </c>
      <c r="M7" s="22" t="s">
        <v>243</v>
      </c>
      <c r="O7" s="26" t="s">
        <v>544</v>
      </c>
      <c r="P7" s="25" t="s">
        <v>537</v>
      </c>
      <c r="Q7" s="6">
        <f t="shared" si="0"/>
        <v>44</v>
      </c>
      <c r="R7" s="2" t="str">
        <f t="shared" si="1"/>
        <v>41 - 50</v>
      </c>
      <c r="S7" s="30" t="s">
        <v>841</v>
      </c>
      <c r="T7" s="29" t="s">
        <v>838</v>
      </c>
      <c r="U7" s="11"/>
      <c r="V7" s="32" t="s">
        <v>862</v>
      </c>
      <c r="W7" s="31" t="s">
        <v>863</v>
      </c>
      <c r="X7" s="31"/>
      <c r="Y7" s="32" t="s">
        <v>864</v>
      </c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20" t="s">
        <v>32</v>
      </c>
      <c r="M8" s="22" t="s">
        <v>244</v>
      </c>
      <c r="O8" s="26" t="s">
        <v>545</v>
      </c>
      <c r="P8" s="25" t="s">
        <v>537</v>
      </c>
      <c r="Q8" s="6">
        <f t="shared" si="0"/>
        <v>37</v>
      </c>
      <c r="R8" s="2" t="str">
        <f t="shared" si="1"/>
        <v>31 - 40</v>
      </c>
      <c r="S8" s="30" t="s">
        <v>843</v>
      </c>
      <c r="T8" s="29" t="s">
        <v>838</v>
      </c>
      <c r="U8" s="14"/>
      <c r="V8" s="32" t="s">
        <v>865</v>
      </c>
      <c r="W8" s="31"/>
      <c r="X8" s="31"/>
      <c r="Y8" s="32" t="s">
        <v>866</v>
      </c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20" t="s">
        <v>33</v>
      </c>
      <c r="M9" s="22" t="s">
        <v>245</v>
      </c>
      <c r="O9" s="26" t="s">
        <v>546</v>
      </c>
      <c r="P9" s="25" t="s">
        <v>537</v>
      </c>
      <c r="Q9" s="6">
        <f t="shared" si="0"/>
        <v>39</v>
      </c>
      <c r="R9" s="2" t="str">
        <f t="shared" si="1"/>
        <v>31 - 40</v>
      </c>
      <c r="S9" s="30" t="s">
        <v>1386</v>
      </c>
      <c r="T9" s="29" t="s">
        <v>838</v>
      </c>
      <c r="U9" s="11"/>
      <c r="V9" s="32" t="s">
        <v>867</v>
      </c>
      <c r="W9" s="31" t="s">
        <v>868</v>
      </c>
      <c r="X9" s="31"/>
      <c r="Y9" s="32" t="s">
        <v>869</v>
      </c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20" t="s">
        <v>34</v>
      </c>
      <c r="M10" s="22" t="s">
        <v>246</v>
      </c>
      <c r="O10" s="26" t="s">
        <v>547</v>
      </c>
      <c r="P10" s="25" t="s">
        <v>537</v>
      </c>
      <c r="Q10" s="6">
        <f t="shared" si="0"/>
        <v>37</v>
      </c>
      <c r="R10" s="2" t="str">
        <f t="shared" si="1"/>
        <v>31 - 40</v>
      </c>
      <c r="S10" s="30" t="s">
        <v>843</v>
      </c>
      <c r="T10" s="29" t="s">
        <v>838</v>
      </c>
      <c r="U10" s="11"/>
      <c r="V10" s="32" t="s">
        <v>865</v>
      </c>
      <c r="W10" s="31" t="s">
        <v>870</v>
      </c>
      <c r="X10" s="31"/>
      <c r="Y10" s="32" t="s">
        <v>866</v>
      </c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20" t="s">
        <v>35</v>
      </c>
      <c r="M11" s="22" t="s">
        <v>247</v>
      </c>
      <c r="O11" s="26" t="s">
        <v>548</v>
      </c>
      <c r="P11" s="25" t="s">
        <v>537</v>
      </c>
      <c r="Q11" s="6">
        <f t="shared" si="0"/>
        <v>26</v>
      </c>
      <c r="R11" s="2" t="str">
        <f t="shared" si="1"/>
        <v>21 - 30</v>
      </c>
      <c r="S11" s="30" t="s">
        <v>841</v>
      </c>
      <c r="T11" s="29" t="s">
        <v>838</v>
      </c>
      <c r="U11" s="15"/>
      <c r="V11" s="32" t="s">
        <v>871</v>
      </c>
      <c r="W11" s="31" t="s">
        <v>872</v>
      </c>
      <c r="X11" s="31"/>
      <c r="Y11" s="32" t="s">
        <v>866</v>
      </c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20" t="s">
        <v>36</v>
      </c>
      <c r="M12" s="22" t="s">
        <v>248</v>
      </c>
      <c r="O12" s="26" t="s">
        <v>549</v>
      </c>
      <c r="P12" s="25" t="s">
        <v>537</v>
      </c>
      <c r="Q12" s="6">
        <f t="shared" si="0"/>
        <v>45</v>
      </c>
      <c r="R12" s="2" t="str">
        <f t="shared" si="1"/>
        <v>41 - 50</v>
      </c>
      <c r="S12" s="30" t="s">
        <v>843</v>
      </c>
      <c r="T12" s="29" t="s">
        <v>838</v>
      </c>
      <c r="U12" s="15"/>
      <c r="V12" s="32" t="s">
        <v>873</v>
      </c>
      <c r="W12" s="31"/>
      <c r="X12" s="31"/>
      <c r="Y12" s="32" t="s">
        <v>874</v>
      </c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20" t="s">
        <v>37</v>
      </c>
      <c r="M13" s="22" t="s">
        <v>249</v>
      </c>
      <c r="O13" s="26" t="s">
        <v>550</v>
      </c>
      <c r="P13" s="25" t="s">
        <v>537</v>
      </c>
      <c r="Q13" s="6">
        <f t="shared" si="0"/>
        <v>45</v>
      </c>
      <c r="R13" s="2" t="str">
        <f t="shared" si="1"/>
        <v>41 - 50</v>
      </c>
      <c r="S13" s="30" t="s">
        <v>843</v>
      </c>
      <c r="T13" s="29" t="s">
        <v>838</v>
      </c>
      <c r="U13" s="15"/>
      <c r="V13" s="32" t="s">
        <v>875</v>
      </c>
      <c r="W13" s="31" t="s">
        <v>876</v>
      </c>
      <c r="X13" s="31"/>
      <c r="Y13" s="32" t="s">
        <v>866</v>
      </c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20" t="s">
        <v>38</v>
      </c>
      <c r="M14" s="22" t="s">
        <v>250</v>
      </c>
      <c r="O14" s="26" t="s">
        <v>551</v>
      </c>
      <c r="P14" s="25" t="s">
        <v>537</v>
      </c>
      <c r="Q14" s="6">
        <f t="shared" si="0"/>
        <v>39</v>
      </c>
      <c r="R14" s="2" t="str">
        <f t="shared" si="1"/>
        <v>31 - 40</v>
      </c>
      <c r="S14" s="30" t="s">
        <v>842</v>
      </c>
      <c r="T14" s="29" t="s">
        <v>838</v>
      </c>
      <c r="U14" s="11"/>
      <c r="V14" s="32" t="s">
        <v>877</v>
      </c>
      <c r="W14" s="31" t="s">
        <v>878</v>
      </c>
      <c r="X14" s="31"/>
      <c r="Y14" s="32" t="s">
        <v>879</v>
      </c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20" t="s">
        <v>39</v>
      </c>
      <c r="M15" s="22" t="s">
        <v>251</v>
      </c>
      <c r="O15" s="26" t="s">
        <v>552</v>
      </c>
      <c r="P15" s="25" t="s">
        <v>537</v>
      </c>
      <c r="Q15" s="6">
        <f t="shared" si="0"/>
        <v>48</v>
      </c>
      <c r="R15" s="2" t="str">
        <f t="shared" si="1"/>
        <v>41 - 50</v>
      </c>
      <c r="S15" s="30" t="s">
        <v>841</v>
      </c>
      <c r="T15" s="29" t="s">
        <v>838</v>
      </c>
      <c r="U15" s="11"/>
      <c r="V15" s="32" t="s">
        <v>880</v>
      </c>
      <c r="W15" s="31" t="s">
        <v>881</v>
      </c>
      <c r="X15" s="31"/>
      <c r="Y15" s="32" t="s">
        <v>864</v>
      </c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20" t="s">
        <v>40</v>
      </c>
      <c r="M16" s="22" t="s">
        <v>252</v>
      </c>
      <c r="O16" s="26" t="s">
        <v>553</v>
      </c>
      <c r="P16" s="25" t="s">
        <v>537</v>
      </c>
      <c r="Q16" s="6">
        <f t="shared" si="0"/>
        <v>22</v>
      </c>
      <c r="R16" s="2" t="str">
        <f t="shared" si="1"/>
        <v>21 - 30</v>
      </c>
      <c r="S16" s="30" t="s">
        <v>843</v>
      </c>
      <c r="T16" s="29" t="s">
        <v>838</v>
      </c>
      <c r="U16" s="11"/>
      <c r="V16" s="32" t="s">
        <v>882</v>
      </c>
      <c r="W16" s="31" t="s">
        <v>883</v>
      </c>
      <c r="X16" s="31"/>
      <c r="Y16" s="32" t="s">
        <v>884</v>
      </c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20" t="s">
        <v>41</v>
      </c>
      <c r="M17" s="22" t="s">
        <v>253</v>
      </c>
      <c r="O17" s="26" t="s">
        <v>554</v>
      </c>
      <c r="P17" s="25" t="s">
        <v>537</v>
      </c>
      <c r="Q17" s="6">
        <f t="shared" si="0"/>
        <v>24</v>
      </c>
      <c r="R17" s="2" t="str">
        <f t="shared" si="1"/>
        <v>21 - 30</v>
      </c>
      <c r="S17" s="30" t="s">
        <v>843</v>
      </c>
      <c r="T17" s="29" t="s">
        <v>838</v>
      </c>
      <c r="U17" s="11"/>
      <c r="V17" s="32" t="s">
        <v>885</v>
      </c>
      <c r="W17" s="31" t="s">
        <v>886</v>
      </c>
      <c r="X17" s="31"/>
      <c r="Y17" s="32" t="s">
        <v>864</v>
      </c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20" t="s">
        <v>42</v>
      </c>
      <c r="M18" s="22" t="s">
        <v>254</v>
      </c>
      <c r="O18" s="26" t="s">
        <v>555</v>
      </c>
      <c r="P18" s="25" t="s">
        <v>537</v>
      </c>
      <c r="Q18" s="6">
        <f t="shared" si="0"/>
        <v>33</v>
      </c>
      <c r="R18" s="2" t="str">
        <f t="shared" si="1"/>
        <v>31 - 40</v>
      </c>
      <c r="S18" s="30" t="s">
        <v>843</v>
      </c>
      <c r="T18" s="29" t="s">
        <v>838</v>
      </c>
      <c r="U18" s="13"/>
      <c r="V18" s="32" t="s">
        <v>887</v>
      </c>
      <c r="W18" s="31" t="s">
        <v>888</v>
      </c>
      <c r="X18" s="31"/>
      <c r="Y18" s="32" t="s">
        <v>866</v>
      </c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20" t="s">
        <v>43</v>
      </c>
      <c r="M19" s="22" t="s">
        <v>255</v>
      </c>
      <c r="O19" s="26" t="s">
        <v>556</v>
      </c>
      <c r="P19" s="25" t="s">
        <v>537</v>
      </c>
      <c r="Q19" s="6">
        <f t="shared" si="0"/>
        <v>54</v>
      </c>
      <c r="R19" s="2" t="str">
        <f t="shared" si="1"/>
        <v>&gt; 50</v>
      </c>
      <c r="S19" s="30" t="s">
        <v>843</v>
      </c>
      <c r="T19" s="29" t="s">
        <v>838</v>
      </c>
      <c r="U19" s="11"/>
      <c r="V19" s="32" t="s">
        <v>889</v>
      </c>
      <c r="W19" s="31" t="s">
        <v>890</v>
      </c>
      <c r="X19" s="31"/>
      <c r="Y19" s="32" t="s">
        <v>869</v>
      </c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20" t="s">
        <v>44</v>
      </c>
      <c r="M20" s="22" t="s">
        <v>256</v>
      </c>
      <c r="O20" s="26" t="s">
        <v>557</v>
      </c>
      <c r="P20" s="25" t="s">
        <v>537</v>
      </c>
      <c r="Q20" s="6">
        <f t="shared" si="0"/>
        <v>41</v>
      </c>
      <c r="R20" s="2" t="str">
        <f t="shared" si="1"/>
        <v>41 - 50</v>
      </c>
      <c r="S20" s="30" t="s">
        <v>841</v>
      </c>
      <c r="T20" s="29" t="s">
        <v>838</v>
      </c>
      <c r="U20" s="13"/>
      <c r="V20" s="32" t="s">
        <v>891</v>
      </c>
      <c r="W20" s="31" t="s">
        <v>892</v>
      </c>
      <c r="X20" s="31"/>
      <c r="Y20" s="32" t="s">
        <v>866</v>
      </c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20" t="s">
        <v>45</v>
      </c>
      <c r="M21" s="22" t="s">
        <v>257</v>
      </c>
      <c r="O21" s="26" t="s">
        <v>558</v>
      </c>
      <c r="P21" s="25" t="s">
        <v>537</v>
      </c>
      <c r="Q21" s="6">
        <f t="shared" si="0"/>
        <v>47</v>
      </c>
      <c r="R21" s="2" t="str">
        <f t="shared" si="1"/>
        <v>41 - 50</v>
      </c>
      <c r="S21" s="30" t="s">
        <v>843</v>
      </c>
      <c r="T21" s="29" t="s">
        <v>838</v>
      </c>
      <c r="U21" s="13"/>
      <c r="V21" s="32" t="s">
        <v>893</v>
      </c>
      <c r="W21" s="31" t="s">
        <v>894</v>
      </c>
      <c r="X21" s="31"/>
      <c r="Y21" s="32" t="s">
        <v>864</v>
      </c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20" t="s">
        <v>46</v>
      </c>
      <c r="M22" s="22" t="s">
        <v>258</v>
      </c>
      <c r="O22" s="26" t="s">
        <v>559</v>
      </c>
      <c r="P22" s="25" t="s">
        <v>537</v>
      </c>
      <c r="Q22" s="6">
        <f t="shared" si="0"/>
        <v>39</v>
      </c>
      <c r="R22" s="2" t="str">
        <f t="shared" si="1"/>
        <v>31 - 40</v>
      </c>
      <c r="S22" s="30" t="s">
        <v>843</v>
      </c>
      <c r="T22" s="29" t="s">
        <v>838</v>
      </c>
      <c r="U22" s="15"/>
      <c r="V22" s="32" t="s">
        <v>895</v>
      </c>
      <c r="W22" s="31" t="s">
        <v>896</v>
      </c>
      <c r="X22" s="31"/>
      <c r="Y22" s="32" t="s">
        <v>856</v>
      </c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20" t="s">
        <v>47</v>
      </c>
      <c r="M23" s="22" t="s">
        <v>259</v>
      </c>
      <c r="O23" s="26" t="s">
        <v>560</v>
      </c>
      <c r="P23" s="25" t="s">
        <v>537</v>
      </c>
      <c r="Q23" s="6">
        <f t="shared" si="0"/>
        <v>29</v>
      </c>
      <c r="R23" s="2" t="str">
        <f t="shared" si="1"/>
        <v>21 - 30</v>
      </c>
      <c r="S23" s="30" t="s">
        <v>843</v>
      </c>
      <c r="T23" s="29" t="s">
        <v>838</v>
      </c>
      <c r="U23" s="11"/>
      <c r="V23" s="32" t="s">
        <v>897</v>
      </c>
      <c r="W23" s="31"/>
      <c r="X23" s="31"/>
      <c r="Y23" s="32" t="s">
        <v>856</v>
      </c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20" t="s">
        <v>48</v>
      </c>
      <c r="M24" s="22" t="s">
        <v>260</v>
      </c>
      <c r="O24" s="26" t="s">
        <v>561</v>
      </c>
      <c r="P24" s="25" t="s">
        <v>537</v>
      </c>
      <c r="Q24" s="6">
        <f t="shared" si="0"/>
        <v>44</v>
      </c>
      <c r="R24" s="2" t="str">
        <f t="shared" si="1"/>
        <v>41 - 50</v>
      </c>
      <c r="S24" s="30" t="s">
        <v>843</v>
      </c>
      <c r="T24" s="29" t="s">
        <v>838</v>
      </c>
      <c r="U24" s="11"/>
      <c r="V24" s="32" t="s">
        <v>898</v>
      </c>
      <c r="W24" s="31" t="s">
        <v>899</v>
      </c>
      <c r="X24" s="31"/>
      <c r="Y24" s="32" t="s">
        <v>856</v>
      </c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20" t="s">
        <v>49</v>
      </c>
      <c r="M25" s="22" t="s">
        <v>261</v>
      </c>
      <c r="O25" s="26" t="s">
        <v>562</v>
      </c>
      <c r="P25" s="25" t="s">
        <v>537</v>
      </c>
      <c r="Q25" s="6">
        <f t="shared" si="0"/>
        <v>51</v>
      </c>
      <c r="R25" s="2" t="str">
        <f t="shared" si="1"/>
        <v>&gt; 50</v>
      </c>
      <c r="S25" s="30" t="s">
        <v>841</v>
      </c>
      <c r="T25" s="29" t="s">
        <v>838</v>
      </c>
      <c r="U25" s="11"/>
      <c r="V25" s="32" t="s">
        <v>900</v>
      </c>
      <c r="W25" s="31"/>
      <c r="X25" s="31"/>
      <c r="Y25" s="32" t="s">
        <v>856</v>
      </c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20" t="s">
        <v>50</v>
      </c>
      <c r="M26" s="22" t="s">
        <v>262</v>
      </c>
      <c r="O26" s="26" t="s">
        <v>563</v>
      </c>
      <c r="P26" s="25" t="s">
        <v>537</v>
      </c>
      <c r="Q26" s="6">
        <f t="shared" si="0"/>
        <v>48</v>
      </c>
      <c r="R26" s="2" t="str">
        <f t="shared" si="1"/>
        <v>41 - 50</v>
      </c>
      <c r="S26" s="30" t="s">
        <v>843</v>
      </c>
      <c r="T26" s="29" t="s">
        <v>838</v>
      </c>
      <c r="U26" s="11"/>
      <c r="V26" s="32" t="s">
        <v>901</v>
      </c>
      <c r="W26" s="31"/>
      <c r="X26" s="31"/>
      <c r="Y26" s="32" t="s">
        <v>864</v>
      </c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20" t="s">
        <v>51</v>
      </c>
      <c r="M27" s="22" t="s">
        <v>263</v>
      </c>
      <c r="O27" s="26" t="s">
        <v>564</v>
      </c>
      <c r="P27" s="25" t="s">
        <v>537</v>
      </c>
      <c r="Q27" s="6">
        <f t="shared" si="0"/>
        <v>48</v>
      </c>
      <c r="R27" s="2" t="str">
        <f t="shared" si="1"/>
        <v>41 - 50</v>
      </c>
      <c r="S27" s="30" t="s">
        <v>843</v>
      </c>
      <c r="T27" s="29" t="s">
        <v>838</v>
      </c>
      <c r="U27" s="11"/>
      <c r="V27" s="32" t="s">
        <v>900</v>
      </c>
      <c r="W27" s="31"/>
      <c r="X27" s="31"/>
      <c r="Y27" s="32" t="s">
        <v>864</v>
      </c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20" t="s">
        <v>52</v>
      </c>
      <c r="M28" s="22" t="s">
        <v>264</v>
      </c>
      <c r="O28" s="26" t="s">
        <v>565</v>
      </c>
      <c r="P28" s="25" t="s">
        <v>537</v>
      </c>
      <c r="Q28" s="6">
        <f t="shared" si="0"/>
        <v>24</v>
      </c>
      <c r="R28" s="2" t="str">
        <f t="shared" si="1"/>
        <v>21 - 30</v>
      </c>
      <c r="S28" s="30" t="s">
        <v>841</v>
      </c>
      <c r="T28" s="29" t="s">
        <v>838</v>
      </c>
      <c r="U28" s="11"/>
      <c r="V28" s="32" t="s">
        <v>889</v>
      </c>
      <c r="W28" s="31" t="s">
        <v>902</v>
      </c>
      <c r="X28" s="31"/>
      <c r="Y28" s="32" t="s">
        <v>856</v>
      </c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20" t="s">
        <v>53</v>
      </c>
      <c r="M29" s="22" t="s">
        <v>265</v>
      </c>
      <c r="O29" s="26" t="s">
        <v>566</v>
      </c>
      <c r="P29" s="25" t="s">
        <v>537</v>
      </c>
      <c r="Q29" s="6">
        <f t="shared" si="0"/>
        <v>24</v>
      </c>
      <c r="R29" s="2" t="str">
        <f t="shared" si="1"/>
        <v>21 - 30</v>
      </c>
      <c r="S29" s="30" t="s">
        <v>841</v>
      </c>
      <c r="T29" s="29" t="s">
        <v>838</v>
      </c>
      <c r="U29" s="11"/>
      <c r="V29" s="32" t="s">
        <v>903</v>
      </c>
      <c r="W29" s="31" t="s">
        <v>904</v>
      </c>
      <c r="X29" s="31"/>
      <c r="Y29" s="32" t="s">
        <v>866</v>
      </c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20" t="s">
        <v>54</v>
      </c>
      <c r="M30" s="22" t="s">
        <v>266</v>
      </c>
      <c r="O30" s="26" t="s">
        <v>567</v>
      </c>
      <c r="P30" s="25" t="s">
        <v>537</v>
      </c>
      <c r="Q30" s="6">
        <f t="shared" si="0"/>
        <v>24</v>
      </c>
      <c r="R30" s="2" t="str">
        <f t="shared" si="1"/>
        <v>21 - 30</v>
      </c>
      <c r="S30" s="30" t="s">
        <v>841</v>
      </c>
      <c r="T30" s="29" t="s">
        <v>838</v>
      </c>
      <c r="U30" s="11"/>
      <c r="V30" s="32" t="s">
        <v>905</v>
      </c>
      <c r="W30" s="31" t="s">
        <v>906</v>
      </c>
      <c r="X30" s="31"/>
      <c r="Y30" s="32" t="s">
        <v>856</v>
      </c>
    </row>
    <row r="31" spans="1:25" ht="16.899999999999999" customHeight="1" thickBo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20" t="s">
        <v>55</v>
      </c>
      <c r="M31" s="22" t="s">
        <v>267</v>
      </c>
      <c r="O31" s="26" t="s">
        <v>568</v>
      </c>
      <c r="P31" s="25" t="s">
        <v>537</v>
      </c>
      <c r="Q31" s="6">
        <f t="shared" si="0"/>
        <v>29</v>
      </c>
      <c r="R31" s="2" t="str">
        <f t="shared" si="1"/>
        <v>21 - 30</v>
      </c>
      <c r="S31" s="30" t="s">
        <v>843</v>
      </c>
      <c r="T31" s="29" t="s">
        <v>838</v>
      </c>
      <c r="U31" s="12"/>
      <c r="V31" s="32" t="s">
        <v>903</v>
      </c>
      <c r="W31" s="31" t="s">
        <v>907</v>
      </c>
      <c r="X31" s="31"/>
      <c r="Y31" s="32" t="s">
        <v>869</v>
      </c>
    </row>
    <row r="32" spans="1:25" ht="30">
      <c r="A32" s="5"/>
      <c r="B32" s="5"/>
      <c r="C32" s="3">
        <v>0</v>
      </c>
      <c r="D32" s="5"/>
      <c r="E32" s="5"/>
      <c r="F32" s="5"/>
      <c r="G32" s="3" t="s">
        <v>25</v>
      </c>
      <c r="H32" s="5"/>
      <c r="I32" s="3" t="s">
        <v>25</v>
      </c>
      <c r="J32" s="5"/>
      <c r="K32" s="5"/>
      <c r="L32" s="21" t="s">
        <v>56</v>
      </c>
      <c r="M32" s="23" t="s">
        <v>268</v>
      </c>
      <c r="O32" s="26" t="s">
        <v>569</v>
      </c>
      <c r="P32" s="25" t="s">
        <v>537</v>
      </c>
      <c r="Q32" s="6">
        <f>2016-VALUE(RIGHT(O32,4))</f>
        <v>38</v>
      </c>
      <c r="R32" s="2" t="str">
        <f>IF(Q32&lt;21,"&lt; 21",IF(Q32&lt;=30,"21 - 30",IF(Q32&lt;=40,"31 - 40",IF(Q32&lt;=50,"41 - 50","&gt; 50" ))))</f>
        <v>31 - 40</v>
      </c>
      <c r="S32" s="30" t="s">
        <v>843</v>
      </c>
      <c r="T32" s="29" t="s">
        <v>838</v>
      </c>
      <c r="U32" s="16"/>
      <c r="V32" s="32" t="s">
        <v>908</v>
      </c>
      <c r="W32" s="31" t="s">
        <v>909</v>
      </c>
      <c r="X32" s="31"/>
      <c r="Y32" s="32" t="s">
        <v>856</v>
      </c>
    </row>
    <row r="33" spans="1:25" ht="30">
      <c r="A33" s="5"/>
      <c r="B33" s="5"/>
      <c r="C33" s="3">
        <v>0</v>
      </c>
      <c r="D33" s="5"/>
      <c r="E33" s="5"/>
      <c r="F33" s="5"/>
      <c r="G33" s="3" t="s">
        <v>25</v>
      </c>
      <c r="H33" s="5"/>
      <c r="I33" s="3" t="s">
        <v>25</v>
      </c>
      <c r="J33" s="5"/>
      <c r="K33" s="5"/>
      <c r="L33" s="20" t="s">
        <v>57</v>
      </c>
      <c r="M33" s="22" t="s">
        <v>269</v>
      </c>
      <c r="O33" s="26" t="s">
        <v>570</v>
      </c>
      <c r="P33" s="25" t="s">
        <v>537</v>
      </c>
      <c r="Q33" s="6">
        <f t="shared" ref="Q33:Q62" si="2">2016-VALUE(RIGHT(O33,4))</f>
        <v>21</v>
      </c>
      <c r="R33" s="2" t="str">
        <f t="shared" ref="R33:R62" si="3">IF(Q33&lt;21,"&lt; 21",IF(Q33&lt;=30,"21 - 30",IF(Q33&lt;=40,"31 - 40",IF(Q33&lt;=50,"41 - 50","&gt; 50" ))))</f>
        <v>21 - 30</v>
      </c>
      <c r="S33" s="30" t="s">
        <v>843</v>
      </c>
      <c r="T33" s="29" t="s">
        <v>838</v>
      </c>
      <c r="U33" s="16"/>
      <c r="V33" s="32" t="s">
        <v>910</v>
      </c>
      <c r="W33" s="31" t="s">
        <v>911</v>
      </c>
      <c r="X33" s="31"/>
      <c r="Y33" s="32" t="s">
        <v>912</v>
      </c>
    </row>
    <row r="34" spans="1:25" ht="30">
      <c r="A34" s="5"/>
      <c r="B34" s="5"/>
      <c r="C34" s="3">
        <v>0</v>
      </c>
      <c r="D34" s="5"/>
      <c r="E34" s="5"/>
      <c r="F34" s="5"/>
      <c r="G34" s="3" t="s">
        <v>25</v>
      </c>
      <c r="H34" s="5"/>
      <c r="I34" s="3" t="s">
        <v>25</v>
      </c>
      <c r="J34" s="5"/>
      <c r="K34" s="5"/>
      <c r="L34" s="20" t="s">
        <v>58</v>
      </c>
      <c r="M34" s="22" t="s">
        <v>270</v>
      </c>
      <c r="O34" s="26" t="s">
        <v>571</v>
      </c>
      <c r="P34" s="25" t="s">
        <v>537</v>
      </c>
      <c r="Q34" s="6">
        <f t="shared" si="2"/>
        <v>50</v>
      </c>
      <c r="R34" s="2" t="str">
        <f t="shared" si="3"/>
        <v>41 - 50</v>
      </c>
      <c r="S34" s="30" t="s">
        <v>843</v>
      </c>
      <c r="T34" s="29" t="s">
        <v>838</v>
      </c>
      <c r="U34" s="16"/>
      <c r="V34" s="32" t="s">
        <v>910</v>
      </c>
      <c r="W34" s="31" t="s">
        <v>913</v>
      </c>
      <c r="X34" s="31"/>
      <c r="Y34" s="32" t="s">
        <v>914</v>
      </c>
    </row>
    <row r="35" spans="1:25" ht="30">
      <c r="A35" s="5"/>
      <c r="B35" s="5"/>
      <c r="C35" s="3">
        <v>0</v>
      </c>
      <c r="D35" s="5"/>
      <c r="E35" s="5"/>
      <c r="F35" s="5"/>
      <c r="G35" s="3" t="s">
        <v>25</v>
      </c>
      <c r="H35" s="5"/>
      <c r="I35" s="3" t="s">
        <v>25</v>
      </c>
      <c r="J35" s="5"/>
      <c r="K35" s="5"/>
      <c r="L35" s="20" t="s">
        <v>59</v>
      </c>
      <c r="M35" s="22" t="s">
        <v>271</v>
      </c>
      <c r="O35" s="26" t="s">
        <v>572</v>
      </c>
      <c r="P35" s="25" t="s">
        <v>537</v>
      </c>
      <c r="Q35" s="6">
        <f t="shared" si="2"/>
        <v>52</v>
      </c>
      <c r="R35" s="2" t="str">
        <f t="shared" si="3"/>
        <v>&gt; 50</v>
      </c>
      <c r="S35" s="30" t="s">
        <v>843</v>
      </c>
      <c r="T35" s="29" t="s">
        <v>838</v>
      </c>
      <c r="U35" s="14"/>
      <c r="V35" s="32" t="s">
        <v>915</v>
      </c>
      <c r="W35" s="31" t="s">
        <v>916</v>
      </c>
      <c r="X35" s="31"/>
      <c r="Y35" s="32" t="s">
        <v>917</v>
      </c>
    </row>
    <row r="36" spans="1:25" ht="30">
      <c r="A36" s="5"/>
      <c r="B36" s="5"/>
      <c r="C36" s="3">
        <v>0</v>
      </c>
      <c r="D36" s="5"/>
      <c r="E36" s="5"/>
      <c r="F36" s="5"/>
      <c r="G36" s="3" t="s">
        <v>25</v>
      </c>
      <c r="H36" s="5"/>
      <c r="I36" s="3" t="s">
        <v>25</v>
      </c>
      <c r="J36" s="5"/>
      <c r="K36" s="5"/>
      <c r="L36" s="20" t="s">
        <v>60</v>
      </c>
      <c r="M36" s="22" t="s">
        <v>272</v>
      </c>
      <c r="O36" s="26" t="s">
        <v>573</v>
      </c>
      <c r="P36" s="25" t="s">
        <v>537</v>
      </c>
      <c r="Q36" s="6">
        <f t="shared" si="2"/>
        <v>48</v>
      </c>
      <c r="R36" s="2" t="str">
        <f t="shared" si="3"/>
        <v>41 - 50</v>
      </c>
      <c r="S36" s="30" t="s">
        <v>841</v>
      </c>
      <c r="T36" s="29" t="s">
        <v>838</v>
      </c>
      <c r="U36" s="14"/>
      <c r="V36" s="32" t="s">
        <v>908</v>
      </c>
      <c r="W36" s="31" t="s">
        <v>918</v>
      </c>
      <c r="X36" s="31"/>
      <c r="Y36" s="32" t="s">
        <v>856</v>
      </c>
    </row>
    <row r="37" spans="1:25" ht="30">
      <c r="A37" s="5"/>
      <c r="B37" s="5"/>
      <c r="C37" s="3">
        <v>0</v>
      </c>
      <c r="D37" s="5"/>
      <c r="E37" s="5"/>
      <c r="F37" s="5"/>
      <c r="G37" s="3" t="s">
        <v>25</v>
      </c>
      <c r="H37" s="5"/>
      <c r="I37" s="3" t="s">
        <v>25</v>
      </c>
      <c r="J37" s="5"/>
      <c r="K37" s="5"/>
      <c r="L37" s="20"/>
      <c r="M37" s="22" t="s">
        <v>273</v>
      </c>
      <c r="O37" s="26" t="s">
        <v>574</v>
      </c>
      <c r="P37" s="25" t="s">
        <v>537</v>
      </c>
      <c r="Q37" s="6">
        <f t="shared" si="2"/>
        <v>36</v>
      </c>
      <c r="R37" s="2" t="str">
        <f t="shared" si="3"/>
        <v>31 - 40</v>
      </c>
      <c r="S37" s="30" t="s">
        <v>841</v>
      </c>
      <c r="T37" s="29" t="s">
        <v>838</v>
      </c>
      <c r="U37" s="16"/>
      <c r="V37" s="32" t="s">
        <v>919</v>
      </c>
      <c r="W37" s="31"/>
      <c r="X37" s="31"/>
      <c r="Y37" s="32" t="s">
        <v>856</v>
      </c>
    </row>
    <row r="38" spans="1:25" ht="30">
      <c r="A38" s="5"/>
      <c r="B38" s="5"/>
      <c r="C38" s="3">
        <v>0</v>
      </c>
      <c r="D38" s="5"/>
      <c r="E38" s="5"/>
      <c r="F38" s="5"/>
      <c r="G38" s="3" t="s">
        <v>25</v>
      </c>
      <c r="H38" s="5"/>
      <c r="I38" s="3" t="s">
        <v>25</v>
      </c>
      <c r="J38" s="5"/>
      <c r="K38" s="5"/>
      <c r="L38" s="20" t="s">
        <v>61</v>
      </c>
      <c r="M38" s="22" t="s">
        <v>274</v>
      </c>
      <c r="O38" s="26" t="s">
        <v>575</v>
      </c>
      <c r="P38" s="25" t="s">
        <v>537</v>
      </c>
      <c r="Q38" s="6">
        <f t="shared" si="2"/>
        <v>43</v>
      </c>
      <c r="R38" s="2" t="str">
        <f t="shared" si="3"/>
        <v>41 - 50</v>
      </c>
      <c r="S38" s="30" t="s">
        <v>843</v>
      </c>
      <c r="T38" s="29" t="s">
        <v>838</v>
      </c>
      <c r="U38" s="14"/>
      <c r="V38" s="32" t="s">
        <v>920</v>
      </c>
      <c r="W38" s="31" t="s">
        <v>921</v>
      </c>
      <c r="X38" s="31"/>
      <c r="Y38" s="32" t="s">
        <v>917</v>
      </c>
    </row>
    <row r="39" spans="1:25" ht="30">
      <c r="A39" s="5"/>
      <c r="B39" s="5"/>
      <c r="C39" s="3">
        <v>0</v>
      </c>
      <c r="D39" s="5"/>
      <c r="E39" s="5"/>
      <c r="F39" s="5"/>
      <c r="G39" s="3" t="s">
        <v>25</v>
      </c>
      <c r="H39" s="5"/>
      <c r="I39" s="3" t="s">
        <v>25</v>
      </c>
      <c r="J39" s="5"/>
      <c r="K39" s="5"/>
      <c r="L39" s="20" t="s">
        <v>62</v>
      </c>
      <c r="M39" s="22" t="s">
        <v>275</v>
      </c>
      <c r="O39" s="26" t="s">
        <v>576</v>
      </c>
      <c r="P39" s="25" t="s">
        <v>537</v>
      </c>
      <c r="Q39" s="6">
        <f t="shared" si="2"/>
        <v>33</v>
      </c>
      <c r="R39" s="2" t="str">
        <f t="shared" si="3"/>
        <v>31 - 40</v>
      </c>
      <c r="S39" s="30" t="s">
        <v>841</v>
      </c>
      <c r="T39" s="29" t="s">
        <v>838</v>
      </c>
      <c r="U39" s="16"/>
      <c r="V39" s="32" t="s">
        <v>900</v>
      </c>
      <c r="W39" s="31" t="s">
        <v>922</v>
      </c>
      <c r="X39" s="31"/>
      <c r="Y39" s="32" t="s">
        <v>853</v>
      </c>
    </row>
    <row r="40" spans="1:25" ht="30">
      <c r="A40" s="5"/>
      <c r="B40" s="5"/>
      <c r="C40" s="3">
        <v>0</v>
      </c>
      <c r="D40" s="5"/>
      <c r="E40" s="5"/>
      <c r="F40" s="5"/>
      <c r="G40" s="3" t="s">
        <v>25</v>
      </c>
      <c r="H40" s="5"/>
      <c r="I40" s="3" t="s">
        <v>25</v>
      </c>
      <c r="J40" s="5"/>
      <c r="K40" s="5"/>
      <c r="L40" s="20" t="s">
        <v>63</v>
      </c>
      <c r="M40" s="22" t="s">
        <v>276</v>
      </c>
      <c r="O40" s="26" t="s">
        <v>577</v>
      </c>
      <c r="P40" s="25" t="s">
        <v>537</v>
      </c>
      <c r="Q40" s="6">
        <f t="shared" si="2"/>
        <v>18</v>
      </c>
      <c r="R40" s="2" t="str">
        <f t="shared" si="3"/>
        <v>&lt; 21</v>
      </c>
      <c r="S40" s="30" t="s">
        <v>843</v>
      </c>
      <c r="T40" s="29" t="s">
        <v>838</v>
      </c>
      <c r="U40" s="16"/>
      <c r="V40" s="32" t="s">
        <v>923</v>
      </c>
      <c r="W40" s="31"/>
      <c r="X40" s="31"/>
      <c r="Y40" s="32" t="s">
        <v>856</v>
      </c>
    </row>
    <row r="41" spans="1:25" ht="30">
      <c r="A41" s="5"/>
      <c r="B41" s="5"/>
      <c r="C41" s="3">
        <v>0</v>
      </c>
      <c r="D41" s="5"/>
      <c r="E41" s="5"/>
      <c r="F41" s="5"/>
      <c r="G41" s="3" t="s">
        <v>25</v>
      </c>
      <c r="H41" s="5"/>
      <c r="I41" s="3" t="s">
        <v>25</v>
      </c>
      <c r="J41" s="5"/>
      <c r="K41" s="5"/>
      <c r="L41" s="20" t="s">
        <v>64</v>
      </c>
      <c r="M41" s="22" t="s">
        <v>277</v>
      </c>
      <c r="O41" s="26" t="s">
        <v>578</v>
      </c>
      <c r="P41" s="25" t="s">
        <v>537</v>
      </c>
      <c r="Q41" s="6">
        <f t="shared" si="2"/>
        <v>47</v>
      </c>
      <c r="R41" s="2" t="str">
        <f t="shared" si="3"/>
        <v>41 - 50</v>
      </c>
      <c r="S41" s="30" t="s">
        <v>843</v>
      </c>
      <c r="T41" s="29" t="s">
        <v>838</v>
      </c>
      <c r="U41" s="15"/>
      <c r="V41" s="32" t="s">
        <v>900</v>
      </c>
      <c r="W41" s="31" t="s">
        <v>924</v>
      </c>
      <c r="X41" s="31"/>
      <c r="Y41" s="32" t="s">
        <v>925</v>
      </c>
    </row>
    <row r="42" spans="1:25" ht="30">
      <c r="A42" s="5"/>
      <c r="B42" s="5"/>
      <c r="C42" s="3">
        <v>0</v>
      </c>
      <c r="D42" s="5"/>
      <c r="E42" s="5"/>
      <c r="F42" s="5"/>
      <c r="G42" s="3" t="s">
        <v>25</v>
      </c>
      <c r="H42" s="5"/>
      <c r="I42" s="3" t="s">
        <v>25</v>
      </c>
      <c r="J42" s="5"/>
      <c r="K42" s="5"/>
      <c r="L42" s="20" t="s">
        <v>65</v>
      </c>
      <c r="M42" s="22" t="s">
        <v>278</v>
      </c>
      <c r="O42" s="26" t="s">
        <v>579</v>
      </c>
      <c r="P42" s="25" t="s">
        <v>537</v>
      </c>
      <c r="Q42" s="6">
        <f t="shared" si="2"/>
        <v>34</v>
      </c>
      <c r="R42" s="2" t="str">
        <f t="shared" si="3"/>
        <v>31 - 40</v>
      </c>
      <c r="S42" s="30" t="s">
        <v>843</v>
      </c>
      <c r="T42" s="29" t="s">
        <v>838</v>
      </c>
      <c r="U42" s="15"/>
      <c r="V42" s="32" t="s">
        <v>926</v>
      </c>
      <c r="W42" s="31" t="s">
        <v>927</v>
      </c>
      <c r="X42" s="31"/>
      <c r="Y42" s="32" t="s">
        <v>866</v>
      </c>
    </row>
    <row r="43" spans="1:25" ht="30">
      <c r="A43" s="5"/>
      <c r="B43" s="5"/>
      <c r="C43" s="3">
        <v>0</v>
      </c>
      <c r="D43" s="5"/>
      <c r="E43" s="5"/>
      <c r="F43" s="5"/>
      <c r="G43" s="3" t="s">
        <v>25</v>
      </c>
      <c r="H43" s="5"/>
      <c r="I43" s="3" t="s">
        <v>25</v>
      </c>
      <c r="J43" s="5"/>
      <c r="K43" s="5"/>
      <c r="L43" s="20" t="s">
        <v>66</v>
      </c>
      <c r="M43" s="22" t="s">
        <v>279</v>
      </c>
      <c r="O43" s="26" t="s">
        <v>580</v>
      </c>
      <c r="P43" s="25" t="s">
        <v>537</v>
      </c>
      <c r="Q43" s="6">
        <f t="shared" si="2"/>
        <v>28</v>
      </c>
      <c r="R43" s="2" t="str">
        <f t="shared" si="3"/>
        <v>21 - 30</v>
      </c>
      <c r="S43" s="30" t="s">
        <v>843</v>
      </c>
      <c r="T43" s="29" t="s">
        <v>838</v>
      </c>
      <c r="U43" s="15"/>
      <c r="V43" s="32" t="s">
        <v>926</v>
      </c>
      <c r="W43" s="31" t="s">
        <v>928</v>
      </c>
      <c r="X43" s="31"/>
      <c r="Y43" s="32" t="s">
        <v>866</v>
      </c>
    </row>
    <row r="44" spans="1:25" ht="30">
      <c r="A44" s="5"/>
      <c r="B44" s="5"/>
      <c r="C44" s="3">
        <v>0</v>
      </c>
      <c r="D44" s="5"/>
      <c r="E44" s="5"/>
      <c r="F44" s="5"/>
      <c r="G44" s="3" t="s">
        <v>25</v>
      </c>
      <c r="H44" s="5"/>
      <c r="I44" s="3" t="s">
        <v>25</v>
      </c>
      <c r="J44" s="5"/>
      <c r="K44" s="5"/>
      <c r="L44" s="20" t="s">
        <v>67</v>
      </c>
      <c r="M44" s="22" t="s">
        <v>280</v>
      </c>
      <c r="O44" s="26" t="s">
        <v>581</v>
      </c>
      <c r="P44" s="25" t="s">
        <v>537</v>
      </c>
      <c r="Q44" s="6">
        <f t="shared" si="2"/>
        <v>56</v>
      </c>
      <c r="R44" s="2" t="str">
        <f t="shared" si="3"/>
        <v>&gt; 50</v>
      </c>
      <c r="S44" s="30" t="s">
        <v>843</v>
      </c>
      <c r="T44" s="29" t="s">
        <v>838</v>
      </c>
      <c r="U44" s="16"/>
      <c r="V44" s="32" t="s">
        <v>929</v>
      </c>
      <c r="W44" s="31" t="s">
        <v>930</v>
      </c>
      <c r="X44" s="31"/>
      <c r="Y44" s="32" t="s">
        <v>856</v>
      </c>
    </row>
    <row r="45" spans="1:25" ht="30">
      <c r="A45" s="5"/>
      <c r="B45" s="5"/>
      <c r="C45" s="3">
        <v>0</v>
      </c>
      <c r="D45" s="5"/>
      <c r="E45" s="5"/>
      <c r="F45" s="5"/>
      <c r="G45" s="3" t="s">
        <v>25</v>
      </c>
      <c r="H45" s="5"/>
      <c r="I45" s="3" t="s">
        <v>25</v>
      </c>
      <c r="J45" s="5"/>
      <c r="K45" s="5"/>
      <c r="L45" s="20" t="s">
        <v>68</v>
      </c>
      <c r="M45" s="22" t="s">
        <v>281</v>
      </c>
      <c r="O45" s="26" t="s">
        <v>582</v>
      </c>
      <c r="P45" s="25" t="s">
        <v>537</v>
      </c>
      <c r="Q45" s="6">
        <f t="shared" si="2"/>
        <v>40</v>
      </c>
      <c r="R45" s="2" t="str">
        <f t="shared" si="3"/>
        <v>31 - 40</v>
      </c>
      <c r="S45" s="30" t="s">
        <v>841</v>
      </c>
      <c r="T45" s="29" t="s">
        <v>838</v>
      </c>
      <c r="U45" s="16"/>
      <c r="V45" s="32" t="s">
        <v>931</v>
      </c>
      <c r="W45" s="31" t="s">
        <v>932</v>
      </c>
      <c r="X45" s="31"/>
      <c r="Y45" s="32" t="s">
        <v>917</v>
      </c>
    </row>
    <row r="46" spans="1:25" ht="30">
      <c r="A46" s="5"/>
      <c r="B46" s="5"/>
      <c r="C46" s="3">
        <v>0</v>
      </c>
      <c r="D46" s="5"/>
      <c r="E46" s="5"/>
      <c r="F46" s="5"/>
      <c r="G46" s="3" t="s">
        <v>25</v>
      </c>
      <c r="H46" s="5"/>
      <c r="I46" s="3" t="s">
        <v>25</v>
      </c>
      <c r="J46" s="5"/>
      <c r="K46" s="5"/>
      <c r="L46" s="20" t="s">
        <v>69</v>
      </c>
      <c r="M46" s="22" t="s">
        <v>282</v>
      </c>
      <c r="O46" s="26" t="s">
        <v>583</v>
      </c>
      <c r="P46" s="25" t="s">
        <v>537</v>
      </c>
      <c r="Q46" s="6">
        <f t="shared" si="2"/>
        <v>50</v>
      </c>
      <c r="R46" s="2" t="str">
        <f t="shared" si="3"/>
        <v>41 - 50</v>
      </c>
      <c r="S46" s="30" t="s">
        <v>843</v>
      </c>
      <c r="T46" s="29" t="s">
        <v>838</v>
      </c>
      <c r="U46" s="16"/>
      <c r="V46" s="32" t="s">
        <v>900</v>
      </c>
      <c r="W46" s="31"/>
      <c r="X46" s="31"/>
      <c r="Y46" s="32" t="s">
        <v>933</v>
      </c>
    </row>
    <row r="47" spans="1:25" ht="30">
      <c r="A47" s="5"/>
      <c r="B47" s="5"/>
      <c r="C47" s="3">
        <v>0</v>
      </c>
      <c r="D47" s="5"/>
      <c r="E47" s="5"/>
      <c r="F47" s="5"/>
      <c r="G47" s="3" t="s">
        <v>25</v>
      </c>
      <c r="H47" s="5"/>
      <c r="I47" s="3" t="s">
        <v>25</v>
      </c>
      <c r="J47" s="5"/>
      <c r="K47" s="5"/>
      <c r="L47" s="20" t="s">
        <v>70</v>
      </c>
      <c r="M47" s="22" t="s">
        <v>283</v>
      </c>
      <c r="O47" s="26" t="s">
        <v>584</v>
      </c>
      <c r="P47" s="25" t="s">
        <v>537</v>
      </c>
      <c r="Q47" s="6">
        <f t="shared" si="2"/>
        <v>24</v>
      </c>
      <c r="R47" s="2" t="str">
        <f t="shared" si="3"/>
        <v>21 - 30</v>
      </c>
      <c r="S47" s="30" t="s">
        <v>843</v>
      </c>
      <c r="T47" s="29" t="s">
        <v>838</v>
      </c>
      <c r="U47" s="16"/>
      <c r="V47" s="32" t="s">
        <v>900</v>
      </c>
      <c r="W47" s="31" t="s">
        <v>934</v>
      </c>
      <c r="X47" s="31"/>
      <c r="Y47" s="32" t="s">
        <v>866</v>
      </c>
    </row>
    <row r="48" spans="1:25" ht="30">
      <c r="A48" s="5"/>
      <c r="B48" s="5"/>
      <c r="C48" s="3">
        <v>0</v>
      </c>
      <c r="D48" s="5"/>
      <c r="E48" s="5"/>
      <c r="F48" s="5"/>
      <c r="G48" s="3" t="s">
        <v>25</v>
      </c>
      <c r="H48" s="5"/>
      <c r="I48" s="3" t="s">
        <v>25</v>
      </c>
      <c r="J48" s="5"/>
      <c r="K48" s="5"/>
      <c r="L48" s="20" t="s">
        <v>71</v>
      </c>
      <c r="M48" s="22" t="s">
        <v>284</v>
      </c>
      <c r="O48" s="26" t="s">
        <v>585</v>
      </c>
      <c r="P48" s="25" t="s">
        <v>537</v>
      </c>
      <c r="Q48" s="6">
        <f t="shared" si="2"/>
        <v>34</v>
      </c>
      <c r="R48" s="2" t="str">
        <f t="shared" si="3"/>
        <v>31 - 40</v>
      </c>
      <c r="S48" s="30" t="s">
        <v>843</v>
      </c>
      <c r="T48" s="29" t="s">
        <v>838</v>
      </c>
      <c r="U48" s="18"/>
      <c r="V48" s="32" t="s">
        <v>935</v>
      </c>
      <c r="W48" s="31" t="s">
        <v>936</v>
      </c>
      <c r="X48" s="31"/>
      <c r="Y48" s="32" t="s">
        <v>866</v>
      </c>
    </row>
    <row r="49" spans="1:256" ht="30">
      <c r="A49" s="5"/>
      <c r="B49" s="5"/>
      <c r="C49" s="3">
        <v>0</v>
      </c>
      <c r="D49" s="5"/>
      <c r="E49" s="5"/>
      <c r="F49" s="5"/>
      <c r="G49" s="3" t="s">
        <v>25</v>
      </c>
      <c r="H49" s="5"/>
      <c r="I49" s="3" t="s">
        <v>25</v>
      </c>
      <c r="J49" s="5"/>
      <c r="K49" s="5"/>
      <c r="L49" s="20" t="s">
        <v>72</v>
      </c>
      <c r="M49" s="22" t="s">
        <v>285</v>
      </c>
      <c r="O49" s="26" t="s">
        <v>586</v>
      </c>
      <c r="P49" s="25" t="s">
        <v>537</v>
      </c>
      <c r="Q49" s="6">
        <f t="shared" si="2"/>
        <v>34</v>
      </c>
      <c r="R49" s="2" t="str">
        <f t="shared" si="3"/>
        <v>31 - 40</v>
      </c>
      <c r="S49" s="30" t="s">
        <v>843</v>
      </c>
      <c r="T49" s="29" t="s">
        <v>838</v>
      </c>
      <c r="U49" s="16"/>
      <c r="V49" s="32" t="s">
        <v>937</v>
      </c>
      <c r="W49" s="31" t="s">
        <v>938</v>
      </c>
      <c r="X49" s="31"/>
      <c r="Y49" s="32" t="s">
        <v>856</v>
      </c>
    </row>
    <row r="50" spans="1:256" ht="30">
      <c r="A50" s="5"/>
      <c r="B50" s="5"/>
      <c r="C50" s="3">
        <v>0</v>
      </c>
      <c r="D50" s="5"/>
      <c r="E50" s="5"/>
      <c r="F50" s="5"/>
      <c r="G50" s="3" t="s">
        <v>25</v>
      </c>
      <c r="H50" s="5"/>
      <c r="I50" s="3" t="s">
        <v>25</v>
      </c>
      <c r="J50" s="5"/>
      <c r="K50" s="5"/>
      <c r="L50" s="20" t="s">
        <v>73</v>
      </c>
      <c r="M50" s="22" t="s">
        <v>286</v>
      </c>
      <c r="O50" s="26" t="s">
        <v>587</v>
      </c>
      <c r="P50" s="25" t="s">
        <v>537</v>
      </c>
      <c r="Q50" s="6">
        <f t="shared" si="2"/>
        <v>42</v>
      </c>
      <c r="R50" s="2" t="str">
        <f t="shared" si="3"/>
        <v>41 - 50</v>
      </c>
      <c r="S50" s="30" t="s">
        <v>843</v>
      </c>
      <c r="T50" s="29" t="s">
        <v>838</v>
      </c>
      <c r="U50" s="18"/>
      <c r="V50" s="32" t="s">
        <v>926</v>
      </c>
      <c r="W50" s="31" t="s">
        <v>939</v>
      </c>
      <c r="X50" s="31"/>
      <c r="Y50" s="32" t="s">
        <v>856</v>
      </c>
    </row>
    <row r="51" spans="1:256" ht="30">
      <c r="A51" s="5"/>
      <c r="B51" s="5"/>
      <c r="C51" s="3">
        <v>0</v>
      </c>
      <c r="D51" s="5"/>
      <c r="E51" s="5"/>
      <c r="F51" s="5"/>
      <c r="G51" s="3" t="s">
        <v>25</v>
      </c>
      <c r="H51" s="5"/>
      <c r="I51" s="3" t="s">
        <v>25</v>
      </c>
      <c r="J51" s="5"/>
      <c r="K51" s="5"/>
      <c r="L51" s="20" t="s">
        <v>74</v>
      </c>
      <c r="M51" s="22" t="s">
        <v>287</v>
      </c>
      <c r="O51" s="26" t="s">
        <v>588</v>
      </c>
      <c r="P51" s="25" t="s">
        <v>537</v>
      </c>
      <c r="Q51" s="6">
        <f t="shared" si="2"/>
        <v>46</v>
      </c>
      <c r="R51" s="2" t="str">
        <f t="shared" si="3"/>
        <v>41 - 50</v>
      </c>
      <c r="S51" s="30" t="s">
        <v>844</v>
      </c>
      <c r="T51" s="29" t="s">
        <v>838</v>
      </c>
      <c r="U51" s="18"/>
      <c r="V51" s="32" t="s">
        <v>926</v>
      </c>
      <c r="W51" s="31" t="s">
        <v>940</v>
      </c>
      <c r="X51" s="31"/>
      <c r="Y51" s="32" t="s">
        <v>866</v>
      </c>
    </row>
    <row r="52" spans="1:256" ht="30">
      <c r="A52" s="5"/>
      <c r="B52" s="5"/>
      <c r="C52" s="3">
        <v>0</v>
      </c>
      <c r="D52" s="5"/>
      <c r="E52" s="5"/>
      <c r="F52" s="5"/>
      <c r="G52" s="3" t="s">
        <v>25</v>
      </c>
      <c r="H52" s="5"/>
      <c r="I52" s="3" t="s">
        <v>25</v>
      </c>
      <c r="J52" s="5"/>
      <c r="K52" s="5"/>
      <c r="L52" s="20" t="s">
        <v>75</v>
      </c>
      <c r="M52" s="22" t="s">
        <v>288</v>
      </c>
      <c r="O52" s="26" t="s">
        <v>589</v>
      </c>
      <c r="P52" s="25" t="s">
        <v>537</v>
      </c>
      <c r="Q52" s="6">
        <f t="shared" si="2"/>
        <v>52</v>
      </c>
      <c r="R52" s="2" t="str">
        <f t="shared" si="3"/>
        <v>&gt; 50</v>
      </c>
      <c r="S52" s="30" t="s">
        <v>843</v>
      </c>
      <c r="T52" s="29" t="s">
        <v>838</v>
      </c>
      <c r="U52" s="15"/>
      <c r="V52" s="32" t="s">
        <v>926</v>
      </c>
      <c r="W52" s="31"/>
      <c r="X52" s="31"/>
      <c r="Y52" s="32" t="s">
        <v>856</v>
      </c>
    </row>
    <row r="53" spans="1:256" ht="30">
      <c r="A53" s="5"/>
      <c r="B53" s="5"/>
      <c r="C53" s="3">
        <v>0</v>
      </c>
      <c r="D53" s="5"/>
      <c r="E53" s="5"/>
      <c r="F53" s="5"/>
      <c r="G53" s="3" t="s">
        <v>25</v>
      </c>
      <c r="H53" s="5"/>
      <c r="I53" s="3" t="s">
        <v>25</v>
      </c>
      <c r="J53" s="5"/>
      <c r="K53" s="5"/>
      <c r="L53" s="20" t="s">
        <v>76</v>
      </c>
      <c r="M53" s="22" t="s">
        <v>289</v>
      </c>
      <c r="O53" s="26" t="s">
        <v>590</v>
      </c>
      <c r="P53" s="25" t="s">
        <v>537</v>
      </c>
      <c r="Q53" s="6">
        <f t="shared" si="2"/>
        <v>54</v>
      </c>
      <c r="R53" s="2" t="str">
        <f t="shared" si="3"/>
        <v>&gt; 50</v>
      </c>
      <c r="S53" s="30" t="s">
        <v>843</v>
      </c>
      <c r="T53" s="29" t="s">
        <v>838</v>
      </c>
      <c r="U53" s="16"/>
      <c r="V53" s="32" t="s">
        <v>941</v>
      </c>
      <c r="W53" s="31" t="s">
        <v>942</v>
      </c>
      <c r="X53" s="31"/>
      <c r="Y53" s="32" t="s">
        <v>917</v>
      </c>
    </row>
    <row r="54" spans="1:256" ht="30">
      <c r="A54" s="5"/>
      <c r="B54" s="5"/>
      <c r="C54" s="3">
        <v>0</v>
      </c>
      <c r="D54" s="5"/>
      <c r="E54" s="5"/>
      <c r="F54" s="5"/>
      <c r="G54" s="3" t="s">
        <v>25</v>
      </c>
      <c r="H54" s="5"/>
      <c r="I54" s="3" t="s">
        <v>25</v>
      </c>
      <c r="J54" s="5"/>
      <c r="K54" s="5"/>
      <c r="L54" s="20" t="s">
        <v>77</v>
      </c>
      <c r="M54" s="22" t="s">
        <v>290</v>
      </c>
      <c r="O54" s="26" t="s">
        <v>591</v>
      </c>
      <c r="P54" s="25" t="s">
        <v>537</v>
      </c>
      <c r="Q54" s="6">
        <f t="shared" si="2"/>
        <v>34</v>
      </c>
      <c r="R54" s="2" t="str">
        <f t="shared" si="3"/>
        <v>31 - 40</v>
      </c>
      <c r="S54" s="30" t="s">
        <v>841</v>
      </c>
      <c r="T54" s="29" t="s">
        <v>838</v>
      </c>
      <c r="U54" s="16"/>
      <c r="V54" s="32" t="s">
        <v>943</v>
      </c>
      <c r="W54" s="31" t="s">
        <v>944</v>
      </c>
      <c r="X54" s="31"/>
      <c r="Y54" s="32" t="s">
        <v>917</v>
      </c>
    </row>
    <row r="55" spans="1:256" ht="30">
      <c r="A55" s="5"/>
      <c r="B55" s="5"/>
      <c r="C55" s="3">
        <v>0</v>
      </c>
      <c r="D55" s="5"/>
      <c r="E55" s="5"/>
      <c r="F55" s="5"/>
      <c r="G55" s="3" t="s">
        <v>25</v>
      </c>
      <c r="H55" s="5"/>
      <c r="I55" s="3" t="s">
        <v>25</v>
      </c>
      <c r="J55" s="5"/>
      <c r="K55" s="5"/>
      <c r="L55" s="20" t="s">
        <v>78</v>
      </c>
      <c r="M55" s="22" t="s">
        <v>291</v>
      </c>
      <c r="O55" s="26" t="s">
        <v>592</v>
      </c>
      <c r="P55" s="25" t="s">
        <v>537</v>
      </c>
      <c r="Q55" s="6">
        <f t="shared" si="2"/>
        <v>40</v>
      </c>
      <c r="R55" s="2" t="str">
        <f t="shared" si="3"/>
        <v>31 - 40</v>
      </c>
      <c r="S55" s="30" t="s">
        <v>841</v>
      </c>
      <c r="T55" s="29" t="s">
        <v>838</v>
      </c>
      <c r="U55" s="16"/>
      <c r="V55" s="32" t="s">
        <v>945</v>
      </c>
      <c r="W55" s="31" t="s">
        <v>946</v>
      </c>
      <c r="X55" s="31"/>
      <c r="Y55" s="32" t="s">
        <v>917</v>
      </c>
    </row>
    <row r="56" spans="1:256" ht="30">
      <c r="A56" s="5"/>
      <c r="B56" s="5"/>
      <c r="C56" s="3">
        <v>0</v>
      </c>
      <c r="D56" s="5"/>
      <c r="E56" s="5"/>
      <c r="F56" s="5"/>
      <c r="G56" s="3" t="s">
        <v>25</v>
      </c>
      <c r="H56" s="5"/>
      <c r="I56" s="3" t="s">
        <v>25</v>
      </c>
      <c r="J56" s="5"/>
      <c r="K56" s="5"/>
      <c r="L56" s="20" t="s">
        <v>79</v>
      </c>
      <c r="M56" s="22" t="s">
        <v>292</v>
      </c>
      <c r="O56" s="26" t="s">
        <v>593</v>
      </c>
      <c r="P56" s="25" t="s">
        <v>537</v>
      </c>
      <c r="Q56" s="6">
        <f t="shared" si="2"/>
        <v>38</v>
      </c>
      <c r="R56" s="2" t="str">
        <f t="shared" si="3"/>
        <v>31 - 40</v>
      </c>
      <c r="S56" s="30" t="s">
        <v>844</v>
      </c>
      <c r="T56" s="29" t="s">
        <v>838</v>
      </c>
      <c r="U56" s="16"/>
      <c r="V56" s="32" t="s">
        <v>947</v>
      </c>
      <c r="W56" s="31" t="s">
        <v>948</v>
      </c>
      <c r="X56" s="31"/>
      <c r="Y56" s="32" t="s">
        <v>856</v>
      </c>
    </row>
    <row r="57" spans="1:256" ht="30">
      <c r="A57" s="5"/>
      <c r="B57" s="5"/>
      <c r="C57" s="3">
        <v>0</v>
      </c>
      <c r="D57" s="5"/>
      <c r="E57" s="5"/>
      <c r="F57" s="5"/>
      <c r="G57" s="3" t="s">
        <v>25</v>
      </c>
      <c r="H57" s="5"/>
      <c r="I57" s="3" t="s">
        <v>25</v>
      </c>
      <c r="J57" s="5"/>
      <c r="K57" s="5"/>
      <c r="L57" s="20" t="s">
        <v>80</v>
      </c>
      <c r="M57" s="22" t="s">
        <v>293</v>
      </c>
      <c r="O57" s="26" t="s">
        <v>594</v>
      </c>
      <c r="P57" s="25" t="s">
        <v>537</v>
      </c>
      <c r="Q57" s="6">
        <f t="shared" si="2"/>
        <v>43</v>
      </c>
      <c r="R57" s="2" t="str">
        <f t="shared" si="3"/>
        <v>41 - 50</v>
      </c>
      <c r="S57" s="30" t="s">
        <v>843</v>
      </c>
      <c r="T57" s="29" t="s">
        <v>838</v>
      </c>
      <c r="U57" s="16"/>
      <c r="V57" s="32" t="s">
        <v>949</v>
      </c>
      <c r="W57" s="31"/>
      <c r="X57" s="31"/>
      <c r="Y57" s="32" t="s">
        <v>917</v>
      </c>
    </row>
    <row r="58" spans="1:256" ht="30">
      <c r="A58" s="5"/>
      <c r="B58" s="5"/>
      <c r="C58" s="3">
        <v>0</v>
      </c>
      <c r="D58" s="5"/>
      <c r="E58" s="5"/>
      <c r="F58" s="5"/>
      <c r="G58" s="3" t="s">
        <v>25</v>
      </c>
      <c r="H58" s="5"/>
      <c r="I58" s="3" t="s">
        <v>25</v>
      </c>
      <c r="J58" s="5"/>
      <c r="K58" s="5"/>
      <c r="L58" s="20" t="s">
        <v>81</v>
      </c>
      <c r="M58" s="22" t="s">
        <v>294</v>
      </c>
      <c r="O58" s="26" t="s">
        <v>595</v>
      </c>
      <c r="P58" s="25" t="s">
        <v>537</v>
      </c>
      <c r="Q58" s="6">
        <f t="shared" si="2"/>
        <v>26</v>
      </c>
      <c r="R58" s="2" t="str">
        <f t="shared" si="3"/>
        <v>21 - 30</v>
      </c>
      <c r="S58" s="30" t="s">
        <v>841</v>
      </c>
      <c r="T58" s="29" t="s">
        <v>838</v>
      </c>
      <c r="U58" s="16"/>
      <c r="V58" s="32" t="s">
        <v>900</v>
      </c>
      <c r="W58" s="31" t="s">
        <v>950</v>
      </c>
      <c r="X58" s="31"/>
      <c r="Y58" s="32" t="s">
        <v>917</v>
      </c>
    </row>
    <row r="59" spans="1:256" ht="30">
      <c r="A59" s="5"/>
      <c r="B59" s="5"/>
      <c r="C59" s="3">
        <v>0</v>
      </c>
      <c r="D59" s="5"/>
      <c r="E59" s="5"/>
      <c r="F59" s="5"/>
      <c r="G59" s="3" t="s">
        <v>25</v>
      </c>
      <c r="H59" s="5"/>
      <c r="I59" s="3" t="s">
        <v>25</v>
      </c>
      <c r="J59" s="5"/>
      <c r="K59" s="5"/>
      <c r="L59" s="20" t="s">
        <v>82</v>
      </c>
      <c r="M59" s="22" t="s">
        <v>295</v>
      </c>
      <c r="O59" s="26" t="s">
        <v>596</v>
      </c>
      <c r="P59" s="25" t="s">
        <v>537</v>
      </c>
      <c r="Q59" s="6">
        <f t="shared" si="2"/>
        <v>25</v>
      </c>
      <c r="R59" s="2" t="str">
        <f t="shared" si="3"/>
        <v>21 - 30</v>
      </c>
      <c r="S59" s="30" t="s">
        <v>841</v>
      </c>
      <c r="T59" s="29" t="s">
        <v>838</v>
      </c>
      <c r="U59" s="16"/>
      <c r="V59" s="32" t="s">
        <v>951</v>
      </c>
      <c r="W59" s="31" t="s">
        <v>952</v>
      </c>
      <c r="X59" s="31"/>
      <c r="Y59" s="32" t="s">
        <v>917</v>
      </c>
    </row>
    <row r="60" spans="1:256" ht="30">
      <c r="A60" s="5"/>
      <c r="B60" s="5"/>
      <c r="C60" s="3">
        <v>0</v>
      </c>
      <c r="D60" s="5"/>
      <c r="E60" s="5"/>
      <c r="F60" s="5"/>
      <c r="G60" s="3" t="s">
        <v>25</v>
      </c>
      <c r="H60" s="5"/>
      <c r="I60" s="3" t="s">
        <v>25</v>
      </c>
      <c r="J60" s="5"/>
      <c r="K60" s="5"/>
      <c r="L60" s="20"/>
      <c r="M60" s="22" t="s">
        <v>296</v>
      </c>
      <c r="O60" s="26" t="s">
        <v>597</v>
      </c>
      <c r="P60" s="25" t="s">
        <v>537</v>
      </c>
      <c r="Q60" s="6">
        <f t="shared" si="2"/>
        <v>26</v>
      </c>
      <c r="R60" s="2" t="str">
        <f t="shared" si="3"/>
        <v>21 - 30</v>
      </c>
      <c r="S60" s="30" t="s">
        <v>1385</v>
      </c>
      <c r="T60" s="29" t="s">
        <v>838</v>
      </c>
      <c r="U60" s="16"/>
      <c r="V60" s="32" t="s">
        <v>953</v>
      </c>
      <c r="W60" s="31"/>
      <c r="X60" s="31"/>
      <c r="Y60" s="32" t="s">
        <v>856</v>
      </c>
    </row>
    <row r="61" spans="1:256" s="2" customFormat="1" ht="16.899999999999999" customHeight="1">
      <c r="A61" s="5"/>
      <c r="B61" s="5"/>
      <c r="C61" s="3">
        <v>0</v>
      </c>
      <c r="D61" s="5"/>
      <c r="E61" s="5"/>
      <c r="F61" s="5"/>
      <c r="G61" s="3" t="s">
        <v>25</v>
      </c>
      <c r="H61" s="5"/>
      <c r="I61" s="3" t="s">
        <v>25</v>
      </c>
      <c r="J61" s="5"/>
      <c r="K61" s="5"/>
      <c r="L61" s="20"/>
      <c r="M61" s="22" t="s">
        <v>297</v>
      </c>
      <c r="O61" s="26" t="s">
        <v>598</v>
      </c>
      <c r="P61" s="25" t="s">
        <v>537</v>
      </c>
      <c r="Q61" s="6">
        <f t="shared" si="2"/>
        <v>29</v>
      </c>
      <c r="R61" s="2" t="str">
        <f t="shared" si="3"/>
        <v>21 - 30</v>
      </c>
      <c r="S61" s="30" t="s">
        <v>1385</v>
      </c>
      <c r="T61" s="29" t="s">
        <v>838</v>
      </c>
      <c r="U61" s="16"/>
      <c r="V61" s="32" t="s">
        <v>954</v>
      </c>
      <c r="W61" s="31"/>
      <c r="X61" s="31"/>
      <c r="Y61" s="32" t="s">
        <v>856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</row>
    <row r="62" spans="1:256" s="2" customFormat="1" ht="16.899999999999999" customHeight="1" thickBot="1">
      <c r="A62" s="5"/>
      <c r="B62" s="5"/>
      <c r="C62" s="3">
        <v>0</v>
      </c>
      <c r="D62" s="5"/>
      <c r="E62" s="5"/>
      <c r="F62" s="5"/>
      <c r="G62" s="3" t="s">
        <v>25</v>
      </c>
      <c r="H62" s="5"/>
      <c r="I62" s="3" t="s">
        <v>25</v>
      </c>
      <c r="J62" s="5"/>
      <c r="K62" s="5"/>
      <c r="L62" s="21"/>
      <c r="M62" s="23" t="s">
        <v>298</v>
      </c>
      <c r="O62" s="26" t="s">
        <v>599</v>
      </c>
      <c r="P62" s="25" t="s">
        <v>537</v>
      </c>
      <c r="Q62" s="6">
        <f t="shared" si="2"/>
        <v>18</v>
      </c>
      <c r="R62" s="2" t="str">
        <f t="shared" si="3"/>
        <v>&lt; 21</v>
      </c>
      <c r="S62" s="30" t="s">
        <v>844</v>
      </c>
      <c r="T62" s="29" t="s">
        <v>838</v>
      </c>
      <c r="U62" s="17"/>
      <c r="V62" s="32" t="s">
        <v>955</v>
      </c>
      <c r="W62" s="31"/>
      <c r="X62" s="31"/>
      <c r="Y62" s="32" t="s">
        <v>856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</row>
    <row r="63" spans="1:256" s="2" customFormat="1" ht="30">
      <c r="A63" s="5"/>
      <c r="B63" s="5"/>
      <c r="C63" s="3">
        <v>0</v>
      </c>
      <c r="D63" s="5"/>
      <c r="E63" s="5"/>
      <c r="F63" s="5"/>
      <c r="G63" s="3" t="s">
        <v>25</v>
      </c>
      <c r="H63" s="5"/>
      <c r="I63" s="3" t="s">
        <v>25</v>
      </c>
      <c r="J63" s="5"/>
      <c r="K63" s="5"/>
      <c r="L63" s="20"/>
      <c r="M63" s="22" t="s">
        <v>299</v>
      </c>
      <c r="O63" s="26" t="s">
        <v>600</v>
      </c>
      <c r="P63" s="25" t="s">
        <v>538</v>
      </c>
      <c r="Q63" s="6">
        <f>2016-VALUE(RIGHT(O63,4))</f>
        <v>24</v>
      </c>
      <c r="R63" s="2" t="str">
        <f>IF(Q63&lt;21,"&lt; 21",IF(Q63&lt;=30,"21 - 30",IF(Q63&lt;=40,"31 - 40",IF(Q63&lt;=50,"41 - 50","&gt; 50" ))))</f>
        <v>21 - 30</v>
      </c>
      <c r="S63" s="30" t="s">
        <v>845</v>
      </c>
      <c r="T63" s="29" t="s">
        <v>838</v>
      </c>
      <c r="U63" s="16"/>
      <c r="V63" s="32" t="s">
        <v>955</v>
      </c>
      <c r="W63" s="31"/>
      <c r="X63" s="31"/>
      <c r="Y63" s="32" t="s">
        <v>856</v>
      </c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</row>
    <row r="64" spans="1:256" s="2" customFormat="1" ht="30">
      <c r="A64" s="5"/>
      <c r="B64" s="5"/>
      <c r="C64" s="3">
        <v>0</v>
      </c>
      <c r="D64" s="5"/>
      <c r="E64" s="5"/>
      <c r="F64" s="5"/>
      <c r="G64" s="3" t="s">
        <v>25</v>
      </c>
      <c r="H64" s="5"/>
      <c r="I64" s="3" t="s">
        <v>25</v>
      </c>
      <c r="J64" s="5"/>
      <c r="K64" s="5"/>
      <c r="L64" s="20"/>
      <c r="M64" s="22" t="s">
        <v>300</v>
      </c>
      <c r="O64" s="26" t="s">
        <v>601</v>
      </c>
      <c r="P64" s="25" t="s">
        <v>538</v>
      </c>
      <c r="Q64" s="6">
        <f t="shared" ref="Q64:Q91" si="4">2016-VALUE(RIGHT(O64,4))</f>
        <v>20</v>
      </c>
      <c r="R64" s="2" t="str">
        <f t="shared" ref="R64:R91" si="5">IF(Q64&lt;21,"&lt; 21",IF(Q64&lt;=30,"21 - 30",IF(Q64&lt;=40,"31 - 40",IF(Q64&lt;=50,"41 - 50","&gt; 50" ))))</f>
        <v>&lt; 21</v>
      </c>
      <c r="S64" s="30" t="s">
        <v>843</v>
      </c>
      <c r="T64" s="29" t="s">
        <v>838</v>
      </c>
      <c r="U64" s="16"/>
      <c r="V64" s="32" t="s">
        <v>955</v>
      </c>
      <c r="W64" s="31"/>
      <c r="X64" s="31"/>
      <c r="Y64" s="32" t="s">
        <v>856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</row>
    <row r="65" spans="1:256" s="2" customFormat="1" ht="30">
      <c r="A65" s="5"/>
      <c r="B65" s="5"/>
      <c r="C65" s="3">
        <v>0</v>
      </c>
      <c r="D65" s="5"/>
      <c r="E65" s="5"/>
      <c r="F65" s="5"/>
      <c r="G65" s="3" t="s">
        <v>25</v>
      </c>
      <c r="H65" s="5"/>
      <c r="I65" s="3" t="s">
        <v>25</v>
      </c>
      <c r="J65" s="5"/>
      <c r="K65" s="5"/>
      <c r="L65" s="20"/>
      <c r="M65" s="22" t="s">
        <v>301</v>
      </c>
      <c r="O65" s="26" t="s">
        <v>602</v>
      </c>
      <c r="P65" s="25" t="s">
        <v>538</v>
      </c>
      <c r="Q65" s="6">
        <f t="shared" si="4"/>
        <v>47</v>
      </c>
      <c r="R65" s="2" t="str">
        <f t="shared" si="5"/>
        <v>41 - 50</v>
      </c>
      <c r="S65" s="30" t="s">
        <v>845</v>
      </c>
      <c r="T65" s="29" t="s">
        <v>838</v>
      </c>
      <c r="U65" s="16"/>
      <c r="V65" s="32" t="s">
        <v>956</v>
      </c>
      <c r="W65" s="31" t="s">
        <v>957</v>
      </c>
      <c r="X65" s="31"/>
      <c r="Y65" s="32" t="s">
        <v>856</v>
      </c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</row>
    <row r="66" spans="1:256" s="2" customFormat="1" ht="30">
      <c r="A66" s="5"/>
      <c r="B66" s="5"/>
      <c r="C66" s="3">
        <v>0</v>
      </c>
      <c r="D66" s="5"/>
      <c r="E66" s="5"/>
      <c r="F66" s="5"/>
      <c r="G66" s="3" t="s">
        <v>25</v>
      </c>
      <c r="H66" s="5"/>
      <c r="I66" s="3" t="s">
        <v>25</v>
      </c>
      <c r="J66" s="5"/>
      <c r="K66" s="5"/>
      <c r="L66" s="20"/>
      <c r="M66" s="22" t="s">
        <v>302</v>
      </c>
      <c r="O66" s="26" t="s">
        <v>603</v>
      </c>
      <c r="P66" s="25" t="s">
        <v>538</v>
      </c>
      <c r="Q66" s="6">
        <f t="shared" si="4"/>
        <v>45</v>
      </c>
      <c r="R66" s="2" t="str">
        <f t="shared" si="5"/>
        <v>41 - 50</v>
      </c>
      <c r="S66" s="30" t="s">
        <v>845</v>
      </c>
      <c r="T66" s="29" t="s">
        <v>838</v>
      </c>
      <c r="U66" s="14"/>
      <c r="V66" s="32" t="s">
        <v>958</v>
      </c>
      <c r="W66" s="31"/>
      <c r="X66" s="31"/>
      <c r="Y66" s="32" t="s">
        <v>856</v>
      </c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</row>
    <row r="67" spans="1:256" s="2" customFormat="1" ht="30">
      <c r="A67" s="5"/>
      <c r="B67" s="5"/>
      <c r="C67" s="3">
        <v>0</v>
      </c>
      <c r="D67" s="5"/>
      <c r="E67" s="5"/>
      <c r="F67" s="5"/>
      <c r="G67" s="3" t="s">
        <v>25</v>
      </c>
      <c r="H67" s="5"/>
      <c r="I67" s="3" t="s">
        <v>25</v>
      </c>
      <c r="J67" s="5"/>
      <c r="K67" s="5"/>
      <c r="L67" s="20" t="s">
        <v>83</v>
      </c>
      <c r="M67" s="22" t="s">
        <v>303</v>
      </c>
      <c r="O67" s="26" t="s">
        <v>604</v>
      </c>
      <c r="P67" s="25" t="s">
        <v>538</v>
      </c>
      <c r="Q67" s="6">
        <f t="shared" si="4"/>
        <v>41</v>
      </c>
      <c r="R67" s="2" t="str">
        <f t="shared" si="5"/>
        <v>41 - 50</v>
      </c>
      <c r="S67" s="30" t="s">
        <v>845</v>
      </c>
      <c r="T67" s="29" t="s">
        <v>838</v>
      </c>
      <c r="U67" s="14"/>
      <c r="V67" s="32" t="s">
        <v>955</v>
      </c>
      <c r="W67" s="31" t="s">
        <v>959</v>
      </c>
      <c r="X67" s="31"/>
      <c r="Y67" s="32" t="s">
        <v>856</v>
      </c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</row>
    <row r="68" spans="1:256" s="2" customFormat="1" ht="30">
      <c r="A68" s="5"/>
      <c r="B68" s="5"/>
      <c r="C68" s="3">
        <v>0</v>
      </c>
      <c r="D68" s="5"/>
      <c r="E68" s="5"/>
      <c r="F68" s="5"/>
      <c r="G68" s="3" t="s">
        <v>25</v>
      </c>
      <c r="H68" s="5"/>
      <c r="I68" s="3" t="s">
        <v>25</v>
      </c>
      <c r="J68" s="5"/>
      <c r="K68" s="5"/>
      <c r="L68" s="20" t="s">
        <v>84</v>
      </c>
      <c r="M68" s="22" t="s">
        <v>304</v>
      </c>
      <c r="O68" s="26" t="s">
        <v>605</v>
      </c>
      <c r="P68" s="25" t="s">
        <v>538</v>
      </c>
      <c r="Q68" s="6">
        <f t="shared" si="4"/>
        <v>26</v>
      </c>
      <c r="R68" s="2" t="str">
        <f t="shared" si="5"/>
        <v>21 - 30</v>
      </c>
      <c r="S68" s="30" t="s">
        <v>844</v>
      </c>
      <c r="T68" s="29" t="s">
        <v>838</v>
      </c>
      <c r="U68" s="16"/>
      <c r="V68" s="32" t="s">
        <v>960</v>
      </c>
      <c r="W68" s="31"/>
      <c r="X68" s="31"/>
      <c r="Y68" s="32" t="s">
        <v>856</v>
      </c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</row>
    <row r="69" spans="1:256" s="2" customFormat="1" ht="30">
      <c r="A69" s="5"/>
      <c r="B69" s="5"/>
      <c r="C69" s="3">
        <v>0</v>
      </c>
      <c r="D69" s="5"/>
      <c r="E69" s="5"/>
      <c r="F69" s="5"/>
      <c r="G69" s="3" t="s">
        <v>25</v>
      </c>
      <c r="H69" s="5"/>
      <c r="I69" s="3" t="s">
        <v>25</v>
      </c>
      <c r="J69" s="5"/>
      <c r="K69" s="5"/>
      <c r="L69" s="20"/>
      <c r="M69" s="22" t="s">
        <v>305</v>
      </c>
      <c r="O69" s="26" t="s">
        <v>606</v>
      </c>
      <c r="P69" s="25" t="s">
        <v>538</v>
      </c>
      <c r="Q69" s="6">
        <f t="shared" si="4"/>
        <v>18</v>
      </c>
      <c r="R69" s="2" t="str">
        <f t="shared" si="5"/>
        <v>&lt; 21</v>
      </c>
      <c r="S69" s="30" t="s">
        <v>844</v>
      </c>
      <c r="T69" s="29" t="s">
        <v>838</v>
      </c>
      <c r="U69" s="14"/>
      <c r="V69" s="32" t="s">
        <v>960</v>
      </c>
      <c r="W69" s="31"/>
      <c r="X69" s="31"/>
      <c r="Y69" s="32" t="s">
        <v>856</v>
      </c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</row>
    <row r="70" spans="1:256" s="2" customFormat="1" ht="30">
      <c r="A70" s="5"/>
      <c r="B70" s="5"/>
      <c r="C70" s="3">
        <v>0</v>
      </c>
      <c r="D70" s="5"/>
      <c r="E70" s="5"/>
      <c r="F70" s="5"/>
      <c r="G70" s="3" t="s">
        <v>25</v>
      </c>
      <c r="H70" s="5"/>
      <c r="I70" s="3" t="s">
        <v>25</v>
      </c>
      <c r="J70" s="5"/>
      <c r="K70" s="5"/>
      <c r="L70" s="20"/>
      <c r="M70" s="22" t="s">
        <v>306</v>
      </c>
      <c r="O70" s="26" t="s">
        <v>607</v>
      </c>
      <c r="P70" s="25" t="s">
        <v>538</v>
      </c>
      <c r="Q70" s="6">
        <f t="shared" si="4"/>
        <v>18</v>
      </c>
      <c r="R70" s="2" t="str">
        <f t="shared" si="5"/>
        <v>&lt; 21</v>
      </c>
      <c r="S70" s="30" t="s">
        <v>844</v>
      </c>
      <c r="T70" s="29" t="s">
        <v>838</v>
      </c>
      <c r="U70" s="16"/>
      <c r="V70" s="32" t="s">
        <v>960</v>
      </c>
      <c r="W70" s="31"/>
      <c r="X70" s="31"/>
      <c r="Y70" s="32" t="s">
        <v>856</v>
      </c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</row>
    <row r="71" spans="1:256" s="2" customFormat="1" ht="30">
      <c r="A71" s="5"/>
      <c r="B71" s="5"/>
      <c r="C71" s="3">
        <v>0</v>
      </c>
      <c r="D71" s="5"/>
      <c r="E71" s="5"/>
      <c r="F71" s="5"/>
      <c r="G71" s="3" t="s">
        <v>25</v>
      </c>
      <c r="H71" s="5"/>
      <c r="I71" s="3" t="s">
        <v>25</v>
      </c>
      <c r="J71" s="5"/>
      <c r="K71" s="5"/>
      <c r="L71" s="20" t="s">
        <v>85</v>
      </c>
      <c r="M71" s="22" t="s">
        <v>307</v>
      </c>
      <c r="O71" s="26" t="s">
        <v>608</v>
      </c>
      <c r="P71" s="25" t="s">
        <v>538</v>
      </c>
      <c r="Q71" s="6">
        <f t="shared" si="4"/>
        <v>21</v>
      </c>
      <c r="R71" s="2" t="str">
        <f t="shared" si="5"/>
        <v>21 - 30</v>
      </c>
      <c r="S71" s="30" t="s">
        <v>843</v>
      </c>
      <c r="T71" s="29" t="s">
        <v>838</v>
      </c>
      <c r="U71" s="16"/>
      <c r="V71" s="32" t="s">
        <v>960</v>
      </c>
      <c r="W71" s="31"/>
      <c r="X71" s="31"/>
      <c r="Y71" s="32" t="s">
        <v>856</v>
      </c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</row>
    <row r="72" spans="1:256" s="2" customFormat="1" ht="30">
      <c r="A72" s="5"/>
      <c r="B72" s="5"/>
      <c r="C72" s="3">
        <v>0</v>
      </c>
      <c r="D72" s="5"/>
      <c r="E72" s="5"/>
      <c r="F72" s="5"/>
      <c r="G72" s="3" t="s">
        <v>25</v>
      </c>
      <c r="H72" s="5"/>
      <c r="I72" s="3" t="s">
        <v>25</v>
      </c>
      <c r="J72" s="5"/>
      <c r="K72" s="5"/>
      <c r="L72" s="20" t="s">
        <v>86</v>
      </c>
      <c r="M72" s="22" t="s">
        <v>308</v>
      </c>
      <c r="O72" s="26" t="s">
        <v>609</v>
      </c>
      <c r="P72" s="25" t="s">
        <v>537</v>
      </c>
      <c r="Q72" s="6">
        <f t="shared" si="4"/>
        <v>41</v>
      </c>
      <c r="R72" s="2" t="str">
        <f t="shared" si="5"/>
        <v>41 - 50</v>
      </c>
      <c r="S72" s="30" t="s">
        <v>845</v>
      </c>
      <c r="T72" s="29" t="s">
        <v>838</v>
      </c>
      <c r="U72" s="15"/>
      <c r="V72" s="32" t="s">
        <v>955</v>
      </c>
      <c r="W72" s="31" t="s">
        <v>961</v>
      </c>
      <c r="X72" s="31"/>
      <c r="Y72" s="32" t="s">
        <v>856</v>
      </c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</row>
    <row r="73" spans="1:256" s="2" customFormat="1" ht="30">
      <c r="A73" s="5"/>
      <c r="B73" s="5"/>
      <c r="C73" s="3">
        <v>0</v>
      </c>
      <c r="D73" s="5"/>
      <c r="E73" s="5"/>
      <c r="F73" s="5"/>
      <c r="G73" s="3" t="s">
        <v>25</v>
      </c>
      <c r="H73" s="5"/>
      <c r="I73" s="3" t="s">
        <v>25</v>
      </c>
      <c r="J73" s="5"/>
      <c r="K73" s="5"/>
      <c r="L73" s="20" t="s">
        <v>87</v>
      </c>
      <c r="M73" s="22" t="s">
        <v>309</v>
      </c>
      <c r="O73" s="26" t="s">
        <v>610</v>
      </c>
      <c r="P73" s="25" t="s">
        <v>537</v>
      </c>
      <c r="Q73" s="6">
        <f t="shared" si="4"/>
        <v>34</v>
      </c>
      <c r="R73" s="2" t="str">
        <f t="shared" si="5"/>
        <v>31 - 40</v>
      </c>
      <c r="S73" s="30" t="s">
        <v>844</v>
      </c>
      <c r="T73" s="29" t="s">
        <v>838</v>
      </c>
      <c r="U73" s="15"/>
      <c r="V73" s="32" t="s">
        <v>955</v>
      </c>
      <c r="W73" s="31" t="s">
        <v>962</v>
      </c>
      <c r="X73" s="31"/>
      <c r="Y73" s="32" t="s">
        <v>856</v>
      </c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</row>
    <row r="74" spans="1:256" s="2" customFormat="1" ht="30">
      <c r="A74" s="5"/>
      <c r="B74" s="5"/>
      <c r="C74" s="3">
        <v>0</v>
      </c>
      <c r="D74" s="5"/>
      <c r="E74" s="5"/>
      <c r="F74" s="5"/>
      <c r="G74" s="3" t="s">
        <v>25</v>
      </c>
      <c r="H74" s="5"/>
      <c r="I74" s="3" t="s">
        <v>25</v>
      </c>
      <c r="J74" s="5"/>
      <c r="K74" s="5"/>
      <c r="L74" s="20" t="s">
        <v>88</v>
      </c>
      <c r="M74" s="22" t="s">
        <v>310</v>
      </c>
      <c r="O74" s="26" t="s">
        <v>611</v>
      </c>
      <c r="P74" s="25" t="s">
        <v>537</v>
      </c>
      <c r="Q74" s="6">
        <f t="shared" si="4"/>
        <v>44</v>
      </c>
      <c r="R74" s="2" t="str">
        <f t="shared" si="5"/>
        <v>41 - 50</v>
      </c>
      <c r="S74" s="30" t="s">
        <v>845</v>
      </c>
      <c r="T74" s="29" t="s">
        <v>838</v>
      </c>
      <c r="U74" s="15"/>
      <c r="V74" s="32" t="s">
        <v>958</v>
      </c>
      <c r="W74" s="31" t="s">
        <v>963</v>
      </c>
      <c r="X74" s="31"/>
      <c r="Y74" s="32" t="s">
        <v>856</v>
      </c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</row>
    <row r="75" spans="1:256" s="2" customFormat="1" ht="30">
      <c r="A75" s="5"/>
      <c r="B75" s="5"/>
      <c r="C75" s="3">
        <v>0</v>
      </c>
      <c r="D75" s="5"/>
      <c r="E75" s="5"/>
      <c r="F75" s="5"/>
      <c r="G75" s="3" t="s">
        <v>25</v>
      </c>
      <c r="H75" s="5"/>
      <c r="I75" s="3" t="s">
        <v>25</v>
      </c>
      <c r="J75" s="5"/>
      <c r="K75" s="5"/>
      <c r="L75" s="20" t="s">
        <v>89</v>
      </c>
      <c r="M75" s="22" t="s">
        <v>311</v>
      </c>
      <c r="O75" s="26" t="s">
        <v>612</v>
      </c>
      <c r="P75" s="25" t="s">
        <v>537</v>
      </c>
      <c r="Q75" s="6">
        <f t="shared" si="4"/>
        <v>41</v>
      </c>
      <c r="R75" s="2" t="str">
        <f t="shared" si="5"/>
        <v>41 - 50</v>
      </c>
      <c r="S75" s="30" t="s">
        <v>844</v>
      </c>
      <c r="T75" s="29" t="s">
        <v>838</v>
      </c>
      <c r="U75" s="16"/>
      <c r="V75" s="32" t="s">
        <v>955</v>
      </c>
      <c r="W75" s="31" t="s">
        <v>964</v>
      </c>
      <c r="X75" s="31"/>
      <c r="Y75" s="32" t="s">
        <v>856</v>
      </c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</row>
    <row r="76" spans="1:256" s="2" customFormat="1" ht="30">
      <c r="A76" s="5"/>
      <c r="B76" s="5"/>
      <c r="C76" s="3">
        <v>0</v>
      </c>
      <c r="D76" s="5"/>
      <c r="E76" s="5"/>
      <c r="F76" s="5"/>
      <c r="G76" s="3" t="s">
        <v>25</v>
      </c>
      <c r="H76" s="5"/>
      <c r="I76" s="3" t="s">
        <v>25</v>
      </c>
      <c r="J76" s="5"/>
      <c r="K76" s="5"/>
      <c r="L76" s="20" t="s">
        <v>90</v>
      </c>
      <c r="M76" s="22" t="s">
        <v>312</v>
      </c>
      <c r="O76" s="26" t="s">
        <v>613</v>
      </c>
      <c r="P76" s="25" t="s">
        <v>537</v>
      </c>
      <c r="Q76" s="6">
        <f t="shared" si="4"/>
        <v>48</v>
      </c>
      <c r="R76" s="2" t="str">
        <f t="shared" si="5"/>
        <v>41 - 50</v>
      </c>
      <c r="S76" s="30" t="s">
        <v>845</v>
      </c>
      <c r="T76" s="29" t="s">
        <v>838</v>
      </c>
      <c r="U76" s="16"/>
      <c r="V76" s="32" t="s">
        <v>955</v>
      </c>
      <c r="W76" s="31"/>
      <c r="X76" s="31"/>
      <c r="Y76" s="32" t="s">
        <v>856</v>
      </c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</row>
    <row r="77" spans="1:256" s="2" customFormat="1" ht="30">
      <c r="A77" s="5"/>
      <c r="B77" s="5"/>
      <c r="C77" s="3">
        <v>0</v>
      </c>
      <c r="D77" s="5"/>
      <c r="E77" s="5"/>
      <c r="F77" s="5"/>
      <c r="G77" s="3" t="s">
        <v>25</v>
      </c>
      <c r="H77" s="5"/>
      <c r="I77" s="3" t="s">
        <v>25</v>
      </c>
      <c r="J77" s="5"/>
      <c r="K77" s="5"/>
      <c r="L77" s="20" t="s">
        <v>91</v>
      </c>
      <c r="M77" s="22" t="s">
        <v>313</v>
      </c>
      <c r="O77" s="26" t="s">
        <v>614</v>
      </c>
      <c r="P77" s="25" t="s">
        <v>537</v>
      </c>
      <c r="Q77" s="6">
        <f t="shared" si="4"/>
        <v>26</v>
      </c>
      <c r="R77" s="2" t="str">
        <f t="shared" si="5"/>
        <v>21 - 30</v>
      </c>
      <c r="S77" s="30" t="s">
        <v>843</v>
      </c>
      <c r="T77" s="29" t="s">
        <v>838</v>
      </c>
      <c r="U77" s="16"/>
      <c r="V77" s="32" t="s">
        <v>958</v>
      </c>
      <c r="W77" s="31"/>
      <c r="X77" s="31"/>
      <c r="Y77" s="32" t="s">
        <v>856</v>
      </c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</row>
    <row r="78" spans="1:256" s="2" customFormat="1" ht="30">
      <c r="A78" s="5"/>
      <c r="B78" s="5"/>
      <c r="C78" s="3">
        <v>0</v>
      </c>
      <c r="D78" s="5"/>
      <c r="E78" s="5"/>
      <c r="F78" s="5"/>
      <c r="G78" s="3" t="s">
        <v>25</v>
      </c>
      <c r="H78" s="5"/>
      <c r="I78" s="3" t="s">
        <v>25</v>
      </c>
      <c r="J78" s="5"/>
      <c r="K78" s="5"/>
      <c r="L78" s="20" t="s">
        <v>92</v>
      </c>
      <c r="M78" s="22" t="s">
        <v>314</v>
      </c>
      <c r="O78" s="26" t="s">
        <v>615</v>
      </c>
      <c r="P78" s="25" t="s">
        <v>538</v>
      </c>
      <c r="Q78" s="6">
        <f t="shared" si="4"/>
        <v>37</v>
      </c>
      <c r="R78" s="2" t="str">
        <f t="shared" si="5"/>
        <v>31 - 40</v>
      </c>
      <c r="S78" s="30" t="s">
        <v>845</v>
      </c>
      <c r="T78" s="29" t="s">
        <v>838</v>
      </c>
      <c r="U78" s="16"/>
      <c r="V78" s="32" t="s">
        <v>960</v>
      </c>
      <c r="W78" s="31"/>
      <c r="X78" s="31"/>
      <c r="Y78" s="32" t="s">
        <v>856</v>
      </c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</row>
    <row r="79" spans="1:256" s="2" customFormat="1" ht="30">
      <c r="A79" s="5"/>
      <c r="B79" s="5"/>
      <c r="C79" s="3">
        <v>0</v>
      </c>
      <c r="D79" s="5"/>
      <c r="E79" s="5"/>
      <c r="F79" s="5"/>
      <c r="G79" s="3" t="s">
        <v>25</v>
      </c>
      <c r="H79" s="5"/>
      <c r="I79" s="3" t="s">
        <v>25</v>
      </c>
      <c r="J79" s="5"/>
      <c r="K79" s="5"/>
      <c r="L79" s="20"/>
      <c r="M79" s="22" t="s">
        <v>315</v>
      </c>
      <c r="O79" s="26" t="s">
        <v>616</v>
      </c>
      <c r="P79" s="25" t="s">
        <v>538</v>
      </c>
      <c r="Q79" s="6">
        <f t="shared" si="4"/>
        <v>36</v>
      </c>
      <c r="R79" s="2" t="str">
        <f t="shared" si="5"/>
        <v>31 - 40</v>
      </c>
      <c r="S79" s="30" t="s">
        <v>843</v>
      </c>
      <c r="T79" s="29" t="s">
        <v>838</v>
      </c>
      <c r="U79" s="18"/>
      <c r="V79" s="32" t="s">
        <v>955</v>
      </c>
      <c r="W79" s="31" t="s">
        <v>965</v>
      </c>
      <c r="X79" s="31"/>
      <c r="Y79" s="32" t="s">
        <v>879</v>
      </c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</row>
    <row r="80" spans="1:256" s="2" customFormat="1" ht="30">
      <c r="A80" s="5"/>
      <c r="B80" s="5"/>
      <c r="C80" s="3">
        <v>0</v>
      </c>
      <c r="D80" s="5"/>
      <c r="E80" s="5"/>
      <c r="F80" s="5"/>
      <c r="G80" s="3" t="s">
        <v>25</v>
      </c>
      <c r="H80" s="5"/>
      <c r="I80" s="3" t="s">
        <v>25</v>
      </c>
      <c r="J80" s="5"/>
      <c r="K80" s="5"/>
      <c r="L80" s="20"/>
      <c r="M80" s="22" t="s">
        <v>316</v>
      </c>
      <c r="O80" s="26" t="s">
        <v>617</v>
      </c>
      <c r="P80" s="25" t="s">
        <v>538</v>
      </c>
      <c r="Q80" s="6">
        <f t="shared" si="4"/>
        <v>23</v>
      </c>
      <c r="R80" s="2" t="str">
        <f t="shared" si="5"/>
        <v>21 - 30</v>
      </c>
      <c r="S80" s="30" t="s">
        <v>843</v>
      </c>
      <c r="T80" s="29" t="s">
        <v>838</v>
      </c>
      <c r="U80" s="16"/>
      <c r="V80" s="32" t="s">
        <v>955</v>
      </c>
      <c r="W80" s="31" t="s">
        <v>966</v>
      </c>
      <c r="X80" s="31"/>
      <c r="Y80" s="32" t="s">
        <v>879</v>
      </c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</row>
    <row r="81" spans="1:256" s="2" customFormat="1" ht="30">
      <c r="A81" s="5"/>
      <c r="B81" s="5"/>
      <c r="C81" s="3">
        <v>0</v>
      </c>
      <c r="D81" s="5"/>
      <c r="E81" s="5"/>
      <c r="F81" s="5"/>
      <c r="G81" s="3" t="s">
        <v>25</v>
      </c>
      <c r="H81" s="5"/>
      <c r="I81" s="3" t="s">
        <v>25</v>
      </c>
      <c r="J81" s="5"/>
      <c r="K81" s="5"/>
      <c r="L81" s="20"/>
      <c r="M81" s="22" t="s">
        <v>317</v>
      </c>
      <c r="O81" s="26" t="s">
        <v>618</v>
      </c>
      <c r="P81" s="25" t="s">
        <v>538</v>
      </c>
      <c r="Q81" s="6">
        <f t="shared" si="4"/>
        <v>28</v>
      </c>
      <c r="R81" s="2" t="str">
        <f t="shared" si="5"/>
        <v>21 - 30</v>
      </c>
      <c r="S81" s="30" t="s">
        <v>844</v>
      </c>
      <c r="T81" s="29" t="s">
        <v>838</v>
      </c>
      <c r="U81" s="18"/>
      <c r="V81" s="32" t="s">
        <v>958</v>
      </c>
      <c r="W81" s="31"/>
      <c r="X81" s="31"/>
      <c r="Y81" s="32" t="s">
        <v>856</v>
      </c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</row>
    <row r="82" spans="1:256" s="2" customFormat="1" ht="30">
      <c r="A82" s="5"/>
      <c r="B82" s="5"/>
      <c r="C82" s="3">
        <v>0</v>
      </c>
      <c r="D82" s="5"/>
      <c r="E82" s="5"/>
      <c r="F82" s="5"/>
      <c r="G82" s="3" t="s">
        <v>25</v>
      </c>
      <c r="H82" s="5"/>
      <c r="I82" s="3" t="s">
        <v>25</v>
      </c>
      <c r="J82" s="5"/>
      <c r="K82" s="5"/>
      <c r="L82" s="20"/>
      <c r="M82" s="22" t="s">
        <v>318</v>
      </c>
      <c r="O82" s="26" t="s">
        <v>619</v>
      </c>
      <c r="P82" s="25" t="s">
        <v>538</v>
      </c>
      <c r="Q82" s="6">
        <f t="shared" si="4"/>
        <v>40</v>
      </c>
      <c r="R82" s="2" t="str">
        <f t="shared" si="5"/>
        <v>31 - 40</v>
      </c>
      <c r="S82" s="30" t="s">
        <v>845</v>
      </c>
      <c r="T82" s="29" t="s">
        <v>838</v>
      </c>
      <c r="U82" s="18"/>
      <c r="V82" s="32" t="s">
        <v>955</v>
      </c>
      <c r="W82" s="31"/>
      <c r="X82" s="31"/>
      <c r="Y82" s="32" t="s">
        <v>879</v>
      </c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</row>
    <row r="83" spans="1:256" s="2" customFormat="1" ht="30">
      <c r="A83" s="5"/>
      <c r="B83" s="5"/>
      <c r="C83" s="3">
        <v>0</v>
      </c>
      <c r="D83" s="5"/>
      <c r="E83" s="5"/>
      <c r="F83" s="5"/>
      <c r="G83" s="3" t="s">
        <v>25</v>
      </c>
      <c r="H83" s="5"/>
      <c r="I83" s="3" t="s">
        <v>25</v>
      </c>
      <c r="J83" s="5"/>
      <c r="K83" s="5"/>
      <c r="L83" s="20" t="s">
        <v>93</v>
      </c>
      <c r="M83" s="22" t="s">
        <v>319</v>
      </c>
      <c r="O83" s="26" t="s">
        <v>620</v>
      </c>
      <c r="P83" s="25" t="s">
        <v>538</v>
      </c>
      <c r="Q83" s="6">
        <f t="shared" si="4"/>
        <v>29</v>
      </c>
      <c r="R83" s="2" t="str">
        <f t="shared" si="5"/>
        <v>21 - 30</v>
      </c>
      <c r="S83" s="30" t="s">
        <v>843</v>
      </c>
      <c r="T83" s="29" t="s">
        <v>838</v>
      </c>
      <c r="U83" s="15"/>
      <c r="V83" s="32" t="s">
        <v>955</v>
      </c>
      <c r="W83" s="31" t="s">
        <v>967</v>
      </c>
      <c r="X83" s="31"/>
      <c r="Y83" s="32" t="s">
        <v>856</v>
      </c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</row>
    <row r="84" spans="1:256" s="2" customFormat="1" ht="30">
      <c r="A84" s="5"/>
      <c r="B84" s="5"/>
      <c r="C84" s="3">
        <v>0</v>
      </c>
      <c r="D84" s="5"/>
      <c r="E84" s="5"/>
      <c r="F84" s="5"/>
      <c r="G84" s="3" t="s">
        <v>25</v>
      </c>
      <c r="H84" s="5"/>
      <c r="I84" s="3" t="s">
        <v>25</v>
      </c>
      <c r="J84" s="5"/>
      <c r="K84" s="5"/>
      <c r="L84" s="20" t="s">
        <v>94</v>
      </c>
      <c r="M84" s="22" t="s">
        <v>320</v>
      </c>
      <c r="O84" s="26" t="s">
        <v>621</v>
      </c>
      <c r="P84" s="25" t="s">
        <v>537</v>
      </c>
      <c r="Q84" s="6">
        <f t="shared" si="4"/>
        <v>22</v>
      </c>
      <c r="R84" s="2" t="str">
        <f t="shared" si="5"/>
        <v>21 - 30</v>
      </c>
      <c r="S84" s="30" t="s">
        <v>844</v>
      </c>
      <c r="T84" s="29" t="s">
        <v>838</v>
      </c>
      <c r="U84" s="16"/>
      <c r="V84" s="32" t="s">
        <v>958</v>
      </c>
      <c r="W84" s="31" t="s">
        <v>968</v>
      </c>
      <c r="X84" s="31"/>
      <c r="Y84" s="32" t="s">
        <v>969</v>
      </c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</row>
    <row r="85" spans="1:256" s="2" customFormat="1" ht="30">
      <c r="A85" s="5"/>
      <c r="B85" s="5"/>
      <c r="C85" s="3">
        <v>0</v>
      </c>
      <c r="D85" s="5"/>
      <c r="E85" s="5"/>
      <c r="F85" s="5"/>
      <c r="G85" s="3" t="s">
        <v>25</v>
      </c>
      <c r="H85" s="5"/>
      <c r="I85" s="3" t="s">
        <v>25</v>
      </c>
      <c r="J85" s="5"/>
      <c r="K85" s="5"/>
      <c r="L85" s="20" t="s">
        <v>95</v>
      </c>
      <c r="M85" s="22" t="s">
        <v>321</v>
      </c>
      <c r="O85" s="26" t="s">
        <v>622</v>
      </c>
      <c r="P85" s="25" t="s">
        <v>537</v>
      </c>
      <c r="Q85" s="6">
        <f t="shared" si="4"/>
        <v>22</v>
      </c>
      <c r="R85" s="2" t="str">
        <f t="shared" si="5"/>
        <v>21 - 30</v>
      </c>
      <c r="S85" s="30" t="s">
        <v>843</v>
      </c>
      <c r="T85" s="29" t="s">
        <v>838</v>
      </c>
      <c r="U85" s="16"/>
      <c r="V85" s="32" t="s">
        <v>958</v>
      </c>
      <c r="W85" s="31" t="s">
        <v>970</v>
      </c>
      <c r="X85" s="31"/>
      <c r="Y85" s="32" t="s">
        <v>856</v>
      </c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</row>
    <row r="86" spans="1:256" s="2" customFormat="1" ht="30">
      <c r="A86" s="5"/>
      <c r="B86" s="5"/>
      <c r="C86" s="3">
        <v>0</v>
      </c>
      <c r="D86" s="5"/>
      <c r="E86" s="5"/>
      <c r="F86" s="5"/>
      <c r="G86" s="3" t="s">
        <v>25</v>
      </c>
      <c r="H86" s="5"/>
      <c r="I86" s="3" t="s">
        <v>25</v>
      </c>
      <c r="J86" s="5"/>
      <c r="K86" s="5"/>
      <c r="L86" s="20" t="s">
        <v>96</v>
      </c>
      <c r="M86" s="22" t="s">
        <v>322</v>
      </c>
      <c r="O86" s="26" t="s">
        <v>623</v>
      </c>
      <c r="P86" s="25" t="s">
        <v>537</v>
      </c>
      <c r="Q86" s="6">
        <f t="shared" si="4"/>
        <v>24</v>
      </c>
      <c r="R86" s="2" t="str">
        <f t="shared" si="5"/>
        <v>21 - 30</v>
      </c>
      <c r="S86" s="30" t="s">
        <v>844</v>
      </c>
      <c r="T86" s="29" t="s">
        <v>838</v>
      </c>
      <c r="U86" s="16"/>
      <c r="V86" s="32" t="s">
        <v>958</v>
      </c>
      <c r="W86" s="31" t="s">
        <v>971</v>
      </c>
      <c r="X86" s="31"/>
      <c r="Y86" s="32" t="s">
        <v>856</v>
      </c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</row>
    <row r="87" spans="1:256" s="2" customFormat="1" ht="30">
      <c r="A87" s="5"/>
      <c r="B87" s="5"/>
      <c r="C87" s="3">
        <v>0</v>
      </c>
      <c r="D87" s="5"/>
      <c r="E87" s="5"/>
      <c r="F87" s="5"/>
      <c r="G87" s="3" t="s">
        <v>25</v>
      </c>
      <c r="H87" s="5"/>
      <c r="I87" s="3" t="s">
        <v>25</v>
      </c>
      <c r="J87" s="5"/>
      <c r="K87" s="5"/>
      <c r="L87" s="20" t="s">
        <v>97</v>
      </c>
      <c r="M87" s="22" t="s">
        <v>323</v>
      </c>
      <c r="O87" s="26" t="s">
        <v>624</v>
      </c>
      <c r="P87" s="25" t="s">
        <v>538</v>
      </c>
      <c r="Q87" s="6">
        <f t="shared" si="4"/>
        <v>46</v>
      </c>
      <c r="R87" s="2" t="str">
        <f t="shared" si="5"/>
        <v>41 - 50</v>
      </c>
      <c r="S87" s="30" t="s">
        <v>844</v>
      </c>
      <c r="T87" s="29" t="s">
        <v>838</v>
      </c>
      <c r="U87" s="16"/>
      <c r="V87" s="32" t="s">
        <v>955</v>
      </c>
      <c r="W87" s="31" t="s">
        <v>972</v>
      </c>
      <c r="X87" s="31"/>
      <c r="Y87" s="32" t="s">
        <v>856</v>
      </c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</row>
    <row r="88" spans="1:256" s="2" customFormat="1" ht="30">
      <c r="A88" s="5"/>
      <c r="B88" s="5"/>
      <c r="C88" s="3">
        <v>0</v>
      </c>
      <c r="D88" s="5"/>
      <c r="E88" s="5"/>
      <c r="F88" s="5"/>
      <c r="G88" s="3" t="s">
        <v>25</v>
      </c>
      <c r="H88" s="5"/>
      <c r="I88" s="3" t="s">
        <v>25</v>
      </c>
      <c r="J88" s="5"/>
      <c r="K88" s="5"/>
      <c r="L88" s="20" t="s">
        <v>98</v>
      </c>
      <c r="M88" s="22" t="s">
        <v>324</v>
      </c>
      <c r="O88" s="26" t="s">
        <v>625</v>
      </c>
      <c r="P88" s="25" t="s">
        <v>538</v>
      </c>
      <c r="Q88" s="6">
        <f t="shared" si="4"/>
        <v>26</v>
      </c>
      <c r="R88" s="2" t="str">
        <f t="shared" si="5"/>
        <v>21 - 30</v>
      </c>
      <c r="S88" s="30" t="s">
        <v>843</v>
      </c>
      <c r="T88" s="29" t="s">
        <v>838</v>
      </c>
      <c r="U88" s="16"/>
      <c r="V88" s="32" t="s">
        <v>955</v>
      </c>
      <c r="W88" s="31" t="s">
        <v>973</v>
      </c>
      <c r="X88" s="31"/>
      <c r="Y88" s="32" t="s">
        <v>856</v>
      </c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</row>
    <row r="89" spans="1:256" s="2" customFormat="1" ht="30">
      <c r="A89" s="5"/>
      <c r="B89" s="5"/>
      <c r="C89" s="3">
        <v>0</v>
      </c>
      <c r="D89" s="5"/>
      <c r="E89" s="5"/>
      <c r="F89" s="5"/>
      <c r="G89" s="3" t="s">
        <v>25</v>
      </c>
      <c r="H89" s="5"/>
      <c r="I89" s="3" t="s">
        <v>25</v>
      </c>
      <c r="J89" s="5"/>
      <c r="K89" s="5"/>
      <c r="L89" s="20" t="s">
        <v>99</v>
      </c>
      <c r="M89" s="22" t="s">
        <v>325</v>
      </c>
      <c r="O89" s="26" t="s">
        <v>626</v>
      </c>
      <c r="P89" s="25" t="s">
        <v>538</v>
      </c>
      <c r="Q89" s="6">
        <f t="shared" si="4"/>
        <v>47</v>
      </c>
      <c r="R89" s="2" t="str">
        <f t="shared" si="5"/>
        <v>41 - 50</v>
      </c>
      <c r="S89" s="30" t="s">
        <v>845</v>
      </c>
      <c r="T89" s="29" t="s">
        <v>838</v>
      </c>
      <c r="U89" s="16"/>
      <c r="V89" s="32" t="s">
        <v>958</v>
      </c>
      <c r="W89" s="31"/>
      <c r="X89" s="31"/>
      <c r="Y89" s="32" t="s">
        <v>856</v>
      </c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</row>
    <row r="90" spans="1:256" s="2" customFormat="1" ht="30">
      <c r="A90" s="5"/>
      <c r="B90" s="5"/>
      <c r="C90" s="3">
        <v>0</v>
      </c>
      <c r="D90" s="5"/>
      <c r="E90" s="5"/>
      <c r="F90" s="5"/>
      <c r="G90" s="3" t="s">
        <v>25</v>
      </c>
      <c r="H90" s="5"/>
      <c r="I90" s="3" t="s">
        <v>25</v>
      </c>
      <c r="J90" s="5"/>
      <c r="K90" s="5"/>
      <c r="L90" s="20" t="s">
        <v>100</v>
      </c>
      <c r="M90" s="22" t="s">
        <v>326</v>
      </c>
      <c r="O90" s="27" t="s">
        <v>627</v>
      </c>
      <c r="P90" s="25" t="s">
        <v>538</v>
      </c>
      <c r="Q90" s="6">
        <f t="shared" si="4"/>
        <v>39</v>
      </c>
      <c r="R90" s="2" t="str">
        <f t="shared" si="5"/>
        <v>31 - 40</v>
      </c>
      <c r="S90" s="30" t="s">
        <v>844</v>
      </c>
      <c r="T90" s="29" t="s">
        <v>838</v>
      </c>
      <c r="U90" s="16"/>
      <c r="V90" s="32" t="s">
        <v>958</v>
      </c>
      <c r="W90" s="31" t="s">
        <v>974</v>
      </c>
      <c r="X90" s="31"/>
      <c r="Y90" s="32" t="s">
        <v>856</v>
      </c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</row>
    <row r="91" spans="1:256" s="2" customFormat="1" ht="30">
      <c r="A91" s="5"/>
      <c r="B91" s="5"/>
      <c r="C91" s="3">
        <v>0</v>
      </c>
      <c r="D91" s="5"/>
      <c r="E91" s="5"/>
      <c r="F91" s="5"/>
      <c r="G91" s="3" t="s">
        <v>25</v>
      </c>
      <c r="H91" s="5"/>
      <c r="I91" s="3" t="s">
        <v>25</v>
      </c>
      <c r="J91" s="5"/>
      <c r="K91" s="5"/>
      <c r="L91" s="20" t="s">
        <v>101</v>
      </c>
      <c r="M91" s="22" t="s">
        <v>327</v>
      </c>
      <c r="O91" s="26" t="s">
        <v>628</v>
      </c>
      <c r="P91" s="25" t="s">
        <v>537</v>
      </c>
      <c r="Q91" s="6">
        <f t="shared" si="4"/>
        <v>21</v>
      </c>
      <c r="R91" s="2" t="str">
        <f t="shared" si="5"/>
        <v>21 - 30</v>
      </c>
      <c r="S91" s="30" t="s">
        <v>843</v>
      </c>
      <c r="T91" s="29" t="s">
        <v>838</v>
      </c>
      <c r="U91" s="16"/>
      <c r="V91" s="32" t="s">
        <v>956</v>
      </c>
      <c r="W91" s="31"/>
      <c r="X91" s="31"/>
      <c r="Y91" s="32" t="s">
        <v>856</v>
      </c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</row>
    <row r="92" spans="1:256" ht="30">
      <c r="A92" s="5"/>
      <c r="B92" s="5"/>
      <c r="C92" s="3">
        <v>0</v>
      </c>
      <c r="D92" s="5"/>
      <c r="E92" s="5"/>
      <c r="F92" s="5"/>
      <c r="G92" s="3" t="s">
        <v>25</v>
      </c>
      <c r="H92" s="5"/>
      <c r="I92" s="3" t="s">
        <v>25</v>
      </c>
      <c r="J92" s="5"/>
      <c r="K92" s="5"/>
      <c r="L92" s="21" t="s">
        <v>102</v>
      </c>
      <c r="M92" s="23" t="s">
        <v>328</v>
      </c>
      <c r="O92" s="26" t="s">
        <v>629</v>
      </c>
      <c r="P92" s="25" t="s">
        <v>537</v>
      </c>
      <c r="Q92" s="6">
        <f>2016-VALUE(RIGHT(O92,4))</f>
        <v>40</v>
      </c>
      <c r="R92" s="2" t="str">
        <f>IF(Q92&lt;21,"&lt; 21",IF(Q92&lt;=30,"21 - 30",IF(Q92&lt;=40,"31 - 40",IF(Q92&lt;=50,"41 - 50","&gt; 50" ))))</f>
        <v>31 - 40</v>
      </c>
      <c r="S92" s="30" t="s">
        <v>843</v>
      </c>
      <c r="T92" s="29" t="s">
        <v>838</v>
      </c>
      <c r="U92" s="16"/>
      <c r="V92" s="32" t="s">
        <v>975</v>
      </c>
      <c r="W92" s="31" t="s">
        <v>976</v>
      </c>
      <c r="X92" s="31"/>
      <c r="Y92" s="32" t="s">
        <v>977</v>
      </c>
    </row>
    <row r="93" spans="1:256" ht="30">
      <c r="A93" s="5"/>
      <c r="B93" s="5"/>
      <c r="C93" s="3">
        <v>0</v>
      </c>
      <c r="D93" s="5"/>
      <c r="E93" s="5"/>
      <c r="F93" s="5"/>
      <c r="G93" s="3" t="s">
        <v>25</v>
      </c>
      <c r="H93" s="5"/>
      <c r="I93" s="3" t="s">
        <v>25</v>
      </c>
      <c r="J93" s="5"/>
      <c r="K93" s="5"/>
      <c r="L93" s="20" t="s">
        <v>103</v>
      </c>
      <c r="M93" s="22" t="s">
        <v>329</v>
      </c>
      <c r="O93" s="26" t="s">
        <v>630</v>
      </c>
      <c r="P93" s="25" t="s">
        <v>538</v>
      </c>
      <c r="Q93" s="6">
        <f t="shared" ref="Q93:Q122" si="6">2016-VALUE(RIGHT(O93,4))</f>
        <v>24</v>
      </c>
      <c r="R93" s="2" t="str">
        <f t="shared" ref="R93:R122" si="7">IF(Q93&lt;21,"&lt; 21",IF(Q93&lt;=30,"21 - 30",IF(Q93&lt;=40,"31 - 40",IF(Q93&lt;=50,"41 - 50","&gt; 50" ))))</f>
        <v>21 - 30</v>
      </c>
      <c r="S93" s="30"/>
      <c r="T93" s="29" t="s">
        <v>838</v>
      </c>
      <c r="U93" s="16"/>
      <c r="V93" s="32" t="s">
        <v>978</v>
      </c>
      <c r="W93" s="31" t="s">
        <v>979</v>
      </c>
      <c r="X93" s="31"/>
      <c r="Y93" s="32" t="s">
        <v>980</v>
      </c>
    </row>
    <row r="94" spans="1:256" ht="30">
      <c r="A94" s="5"/>
      <c r="B94" s="5"/>
      <c r="C94" s="3">
        <v>0</v>
      </c>
      <c r="D94" s="5"/>
      <c r="E94" s="5"/>
      <c r="F94" s="5"/>
      <c r="G94" s="3" t="s">
        <v>25</v>
      </c>
      <c r="H94" s="5"/>
      <c r="I94" s="3" t="s">
        <v>25</v>
      </c>
      <c r="J94" s="5"/>
      <c r="K94" s="5"/>
      <c r="L94" s="20" t="s">
        <v>104</v>
      </c>
      <c r="M94" s="22" t="s">
        <v>330</v>
      </c>
      <c r="O94" s="26" t="s">
        <v>631</v>
      </c>
      <c r="P94" s="25" t="s">
        <v>537</v>
      </c>
      <c r="Q94" s="6">
        <f t="shared" si="6"/>
        <v>42</v>
      </c>
      <c r="R94" s="2" t="str">
        <f t="shared" si="7"/>
        <v>41 - 50</v>
      </c>
      <c r="S94" s="30" t="s">
        <v>843</v>
      </c>
      <c r="T94" s="29" t="s">
        <v>838</v>
      </c>
      <c r="U94" s="16"/>
      <c r="V94" s="32" t="s">
        <v>981</v>
      </c>
      <c r="W94" s="31" t="s">
        <v>982</v>
      </c>
      <c r="X94" s="31"/>
      <c r="Y94" s="32" t="s">
        <v>983</v>
      </c>
    </row>
    <row r="95" spans="1:256" ht="30">
      <c r="A95" s="5"/>
      <c r="B95" s="5"/>
      <c r="C95" s="3">
        <v>0</v>
      </c>
      <c r="D95" s="5"/>
      <c r="E95" s="5"/>
      <c r="F95" s="5"/>
      <c r="G95" s="3" t="s">
        <v>25</v>
      </c>
      <c r="H95" s="5"/>
      <c r="I95" s="3" t="s">
        <v>25</v>
      </c>
      <c r="J95" s="5"/>
      <c r="K95" s="5"/>
      <c r="L95" s="20" t="s">
        <v>105</v>
      </c>
      <c r="M95" s="22" t="s">
        <v>331</v>
      </c>
      <c r="O95" s="26" t="s">
        <v>632</v>
      </c>
      <c r="P95" s="25" t="s">
        <v>537</v>
      </c>
      <c r="Q95" s="6">
        <f t="shared" si="6"/>
        <v>44</v>
      </c>
      <c r="R95" s="2" t="str">
        <f t="shared" si="7"/>
        <v>41 - 50</v>
      </c>
      <c r="S95" s="30" t="s">
        <v>841</v>
      </c>
      <c r="T95" s="29" t="s">
        <v>838</v>
      </c>
      <c r="U95" s="14"/>
      <c r="V95" s="32" t="s">
        <v>984</v>
      </c>
      <c r="W95" s="31" t="s">
        <v>985</v>
      </c>
      <c r="X95" s="31"/>
      <c r="Y95" s="32" t="s">
        <v>986</v>
      </c>
    </row>
    <row r="96" spans="1:256" ht="30">
      <c r="A96" s="5"/>
      <c r="B96" s="5"/>
      <c r="C96" s="3">
        <v>0</v>
      </c>
      <c r="D96" s="5"/>
      <c r="E96" s="5"/>
      <c r="F96" s="5"/>
      <c r="G96" s="3" t="s">
        <v>25</v>
      </c>
      <c r="H96" s="5"/>
      <c r="I96" s="3" t="s">
        <v>25</v>
      </c>
      <c r="J96" s="5"/>
      <c r="K96" s="5"/>
      <c r="L96" s="20" t="s">
        <v>106</v>
      </c>
      <c r="M96" s="22" t="s">
        <v>332</v>
      </c>
      <c r="O96" s="26" t="s">
        <v>633</v>
      </c>
      <c r="P96" s="25" t="s">
        <v>537</v>
      </c>
      <c r="Q96" s="6">
        <f t="shared" si="6"/>
        <v>17</v>
      </c>
      <c r="R96" s="2" t="str">
        <f t="shared" si="7"/>
        <v>&lt; 21</v>
      </c>
      <c r="S96" s="30" t="s">
        <v>843</v>
      </c>
      <c r="T96" s="29" t="s">
        <v>838</v>
      </c>
      <c r="U96" s="14"/>
      <c r="V96" s="32" t="s">
        <v>987</v>
      </c>
      <c r="W96" s="31" t="s">
        <v>988</v>
      </c>
      <c r="X96" s="31"/>
      <c r="Y96" s="32" t="s">
        <v>989</v>
      </c>
    </row>
    <row r="97" spans="1:25" ht="30">
      <c r="A97" s="5"/>
      <c r="B97" s="5"/>
      <c r="C97" s="3">
        <v>0</v>
      </c>
      <c r="D97" s="5"/>
      <c r="E97" s="5"/>
      <c r="F97" s="5"/>
      <c r="G97" s="3" t="s">
        <v>25</v>
      </c>
      <c r="H97" s="5"/>
      <c r="I97" s="3" t="s">
        <v>25</v>
      </c>
      <c r="J97" s="5"/>
      <c r="K97" s="5"/>
      <c r="L97" s="20" t="s">
        <v>107</v>
      </c>
      <c r="M97" s="22" t="s">
        <v>333</v>
      </c>
      <c r="O97" s="26" t="s">
        <v>634</v>
      </c>
      <c r="P97" s="25" t="s">
        <v>538</v>
      </c>
      <c r="Q97" s="6">
        <f t="shared" si="6"/>
        <v>47</v>
      </c>
      <c r="R97" s="2" t="str">
        <f t="shared" si="7"/>
        <v>41 - 50</v>
      </c>
      <c r="S97" s="30" t="s">
        <v>843</v>
      </c>
      <c r="T97" s="29" t="s">
        <v>838</v>
      </c>
      <c r="U97" s="16"/>
      <c r="V97" s="32" t="s">
        <v>990</v>
      </c>
      <c r="W97" s="31" t="s">
        <v>991</v>
      </c>
      <c r="X97" s="31"/>
      <c r="Y97" s="32" t="s">
        <v>992</v>
      </c>
    </row>
    <row r="98" spans="1:25" ht="30">
      <c r="A98" s="5"/>
      <c r="B98" s="5"/>
      <c r="C98" s="3">
        <v>0</v>
      </c>
      <c r="D98" s="5"/>
      <c r="E98" s="5"/>
      <c r="F98" s="5"/>
      <c r="G98" s="3" t="s">
        <v>25</v>
      </c>
      <c r="H98" s="5"/>
      <c r="I98" s="3" t="s">
        <v>25</v>
      </c>
      <c r="J98" s="5"/>
      <c r="K98" s="5"/>
      <c r="L98" s="20" t="s">
        <v>108</v>
      </c>
      <c r="M98" s="22" t="s">
        <v>334</v>
      </c>
      <c r="O98" s="26">
        <v>26377</v>
      </c>
      <c r="P98" s="25" t="s">
        <v>537</v>
      </c>
      <c r="Q98" s="6">
        <f t="shared" si="6"/>
        <v>-4361</v>
      </c>
      <c r="R98" s="2" t="str">
        <f t="shared" si="7"/>
        <v>&lt; 21</v>
      </c>
      <c r="S98" s="30" t="s">
        <v>843</v>
      </c>
      <c r="T98" s="29" t="s">
        <v>838</v>
      </c>
      <c r="U98" s="14"/>
      <c r="V98" s="32" t="s">
        <v>993</v>
      </c>
      <c r="W98" s="31" t="s">
        <v>994</v>
      </c>
      <c r="X98" s="31"/>
      <c r="Y98" s="32" t="s">
        <v>995</v>
      </c>
    </row>
    <row r="99" spans="1:25" ht="30">
      <c r="A99" s="5"/>
      <c r="B99" s="5"/>
      <c r="C99" s="3">
        <v>0</v>
      </c>
      <c r="D99" s="5"/>
      <c r="E99" s="5"/>
      <c r="F99" s="5"/>
      <c r="G99" s="3" t="s">
        <v>25</v>
      </c>
      <c r="H99" s="5"/>
      <c r="I99" s="3" t="s">
        <v>25</v>
      </c>
      <c r="J99" s="5"/>
      <c r="K99" s="5"/>
      <c r="L99" s="20" t="s">
        <v>109</v>
      </c>
      <c r="M99" s="22" t="s">
        <v>335</v>
      </c>
      <c r="O99" s="26" t="s">
        <v>635</v>
      </c>
      <c r="P99" s="25" t="s">
        <v>537</v>
      </c>
      <c r="Q99" s="6">
        <f t="shared" si="6"/>
        <v>28</v>
      </c>
      <c r="R99" s="2" t="str">
        <f t="shared" si="7"/>
        <v>21 - 30</v>
      </c>
      <c r="S99" s="30" t="s">
        <v>843</v>
      </c>
      <c r="T99" s="29" t="s">
        <v>838</v>
      </c>
      <c r="U99" s="16"/>
      <c r="V99" s="32" t="s">
        <v>996</v>
      </c>
      <c r="W99" s="31"/>
      <c r="X99" s="31"/>
      <c r="Y99" s="32" t="s">
        <v>997</v>
      </c>
    </row>
    <row r="100" spans="1:25" ht="30">
      <c r="A100" s="5"/>
      <c r="B100" s="5"/>
      <c r="C100" s="3">
        <v>0</v>
      </c>
      <c r="D100" s="5"/>
      <c r="E100" s="5"/>
      <c r="F100" s="5"/>
      <c r="G100" s="3" t="s">
        <v>25</v>
      </c>
      <c r="H100" s="5"/>
      <c r="I100" s="3" t="s">
        <v>25</v>
      </c>
      <c r="J100" s="5"/>
      <c r="K100" s="5"/>
      <c r="L100" s="20" t="s">
        <v>110</v>
      </c>
      <c r="M100" s="22" t="s">
        <v>336</v>
      </c>
      <c r="O100" s="26" t="s">
        <v>636</v>
      </c>
      <c r="P100" s="25" t="s">
        <v>537</v>
      </c>
      <c r="Q100" s="6">
        <f t="shared" si="6"/>
        <v>50</v>
      </c>
      <c r="R100" s="2" t="str">
        <f t="shared" si="7"/>
        <v>41 - 50</v>
      </c>
      <c r="S100" s="30" t="s">
        <v>844</v>
      </c>
      <c r="T100" s="29" t="s">
        <v>838</v>
      </c>
      <c r="U100" s="16"/>
      <c r="V100" s="32" t="s">
        <v>998</v>
      </c>
      <c r="W100" s="31" t="s">
        <v>999</v>
      </c>
      <c r="X100" s="31"/>
      <c r="Y100" s="32" t="s">
        <v>1000</v>
      </c>
    </row>
    <row r="101" spans="1:25" ht="30">
      <c r="A101" s="5"/>
      <c r="B101" s="5"/>
      <c r="C101" s="3">
        <v>0</v>
      </c>
      <c r="D101" s="5"/>
      <c r="E101" s="5"/>
      <c r="F101" s="5"/>
      <c r="G101" s="3" t="s">
        <v>25</v>
      </c>
      <c r="H101" s="5"/>
      <c r="I101" s="3" t="s">
        <v>25</v>
      </c>
      <c r="J101" s="5"/>
      <c r="K101" s="5"/>
      <c r="L101" s="20" t="s">
        <v>111</v>
      </c>
      <c r="M101" s="22" t="s">
        <v>337</v>
      </c>
      <c r="O101" s="26" t="s">
        <v>637</v>
      </c>
      <c r="P101" s="25" t="s">
        <v>538</v>
      </c>
      <c r="Q101" s="6">
        <f t="shared" si="6"/>
        <v>38</v>
      </c>
      <c r="R101" s="2" t="str">
        <f t="shared" si="7"/>
        <v>31 - 40</v>
      </c>
      <c r="S101" s="30" t="s">
        <v>843</v>
      </c>
      <c r="T101" s="29" t="s">
        <v>838</v>
      </c>
      <c r="U101" s="15"/>
      <c r="V101" s="32" t="s">
        <v>1001</v>
      </c>
      <c r="W101" s="31" t="s">
        <v>1002</v>
      </c>
      <c r="X101" s="31"/>
      <c r="Y101" s="32" t="s">
        <v>1003</v>
      </c>
    </row>
    <row r="102" spans="1:25" ht="30">
      <c r="A102" s="5"/>
      <c r="B102" s="5"/>
      <c r="C102" s="3">
        <v>0</v>
      </c>
      <c r="D102" s="5"/>
      <c r="E102" s="5"/>
      <c r="F102" s="5"/>
      <c r="G102" s="3" t="s">
        <v>25</v>
      </c>
      <c r="H102" s="5"/>
      <c r="I102" s="3" t="s">
        <v>25</v>
      </c>
      <c r="J102" s="5"/>
      <c r="K102" s="5"/>
      <c r="L102" s="20" t="s">
        <v>112</v>
      </c>
      <c r="M102" s="22" t="s">
        <v>338</v>
      </c>
      <c r="O102" s="26" t="s">
        <v>638</v>
      </c>
      <c r="P102" s="25" t="s">
        <v>537</v>
      </c>
      <c r="Q102" s="6">
        <f t="shared" si="6"/>
        <v>34</v>
      </c>
      <c r="R102" s="2" t="str">
        <f t="shared" si="7"/>
        <v>31 - 40</v>
      </c>
      <c r="S102" s="30" t="s">
        <v>845</v>
      </c>
      <c r="T102" s="29" t="s">
        <v>838</v>
      </c>
      <c r="U102" s="15"/>
      <c r="V102" s="32" t="s">
        <v>1004</v>
      </c>
      <c r="W102" s="31" t="s">
        <v>1005</v>
      </c>
      <c r="X102" s="31"/>
      <c r="Y102" s="32" t="s">
        <v>1006</v>
      </c>
    </row>
    <row r="103" spans="1:25" ht="30">
      <c r="A103" s="5"/>
      <c r="B103" s="5"/>
      <c r="C103" s="3">
        <v>0</v>
      </c>
      <c r="D103" s="5"/>
      <c r="E103" s="5"/>
      <c r="F103" s="5"/>
      <c r="G103" s="3" t="s">
        <v>25</v>
      </c>
      <c r="H103" s="5"/>
      <c r="I103" s="3" t="s">
        <v>25</v>
      </c>
      <c r="J103" s="5"/>
      <c r="K103" s="5"/>
      <c r="L103" s="20"/>
      <c r="M103" s="22" t="s">
        <v>339</v>
      </c>
      <c r="O103" s="26" t="s">
        <v>639</v>
      </c>
      <c r="P103" s="25" t="s">
        <v>537</v>
      </c>
      <c r="Q103" s="6">
        <f t="shared" si="6"/>
        <v>30</v>
      </c>
      <c r="R103" s="2" t="str">
        <f t="shared" si="7"/>
        <v>21 - 30</v>
      </c>
      <c r="S103" s="30" t="s">
        <v>841</v>
      </c>
      <c r="T103" s="29" t="s">
        <v>838</v>
      </c>
      <c r="U103" s="15"/>
      <c r="V103" s="32" t="s">
        <v>1007</v>
      </c>
      <c r="W103" s="31" t="s">
        <v>1008</v>
      </c>
      <c r="X103" s="31"/>
      <c r="Y103" s="32" t="s">
        <v>1009</v>
      </c>
    </row>
    <row r="104" spans="1:25" ht="30">
      <c r="A104" s="5"/>
      <c r="B104" s="5"/>
      <c r="C104" s="3">
        <v>0</v>
      </c>
      <c r="D104" s="5"/>
      <c r="E104" s="5"/>
      <c r="F104" s="5"/>
      <c r="G104" s="3" t="s">
        <v>25</v>
      </c>
      <c r="H104" s="5"/>
      <c r="I104" s="3" t="s">
        <v>25</v>
      </c>
      <c r="J104" s="5"/>
      <c r="K104" s="5"/>
      <c r="L104" s="20" t="s">
        <v>113</v>
      </c>
      <c r="M104" s="22" t="s">
        <v>340</v>
      </c>
      <c r="O104" s="26" t="s">
        <v>640</v>
      </c>
      <c r="P104" s="25" t="s">
        <v>538</v>
      </c>
      <c r="Q104" s="6">
        <f t="shared" si="6"/>
        <v>39</v>
      </c>
      <c r="R104" s="2" t="str">
        <f t="shared" si="7"/>
        <v>31 - 40</v>
      </c>
      <c r="S104" s="30" t="s">
        <v>843</v>
      </c>
      <c r="T104" s="29" t="s">
        <v>838</v>
      </c>
      <c r="U104" s="16"/>
      <c r="V104" s="32" t="s">
        <v>1010</v>
      </c>
      <c r="W104" s="31" t="s">
        <v>1011</v>
      </c>
      <c r="X104" s="31"/>
      <c r="Y104" s="32" t="s">
        <v>1012</v>
      </c>
    </row>
    <row r="105" spans="1:25" ht="30">
      <c r="A105" s="5"/>
      <c r="B105" s="5"/>
      <c r="C105" s="3">
        <v>0</v>
      </c>
      <c r="D105" s="5"/>
      <c r="E105" s="5"/>
      <c r="F105" s="5"/>
      <c r="G105" s="3" t="s">
        <v>25</v>
      </c>
      <c r="H105" s="5"/>
      <c r="I105" s="3" t="s">
        <v>25</v>
      </c>
      <c r="J105" s="5"/>
      <c r="K105" s="5"/>
      <c r="L105" s="20" t="s">
        <v>114</v>
      </c>
      <c r="M105" s="22" t="s">
        <v>341</v>
      </c>
      <c r="O105" s="26" t="s">
        <v>641</v>
      </c>
      <c r="P105" s="25" t="s">
        <v>538</v>
      </c>
      <c r="Q105" s="6">
        <f t="shared" si="6"/>
        <v>27</v>
      </c>
      <c r="R105" s="2" t="str">
        <f t="shared" si="7"/>
        <v>21 - 30</v>
      </c>
      <c r="S105" s="30" t="s">
        <v>841</v>
      </c>
      <c r="T105" s="29" t="s">
        <v>838</v>
      </c>
      <c r="U105" s="16"/>
      <c r="V105" s="32" t="s">
        <v>1013</v>
      </c>
      <c r="W105" s="31" t="s">
        <v>1014</v>
      </c>
      <c r="X105" s="31"/>
      <c r="Y105" s="32" t="s">
        <v>1015</v>
      </c>
    </row>
    <row r="106" spans="1:25" ht="30">
      <c r="A106" s="5"/>
      <c r="B106" s="5"/>
      <c r="C106" s="3">
        <v>0</v>
      </c>
      <c r="D106" s="5"/>
      <c r="E106" s="5"/>
      <c r="F106" s="5"/>
      <c r="G106" s="3" t="s">
        <v>25</v>
      </c>
      <c r="H106" s="5"/>
      <c r="I106" s="3" t="s">
        <v>25</v>
      </c>
      <c r="J106" s="5"/>
      <c r="K106" s="5"/>
      <c r="L106" s="20" t="s">
        <v>115</v>
      </c>
      <c r="M106" s="22" t="s">
        <v>342</v>
      </c>
      <c r="O106" s="26" t="s">
        <v>642</v>
      </c>
      <c r="P106" s="25" t="s">
        <v>537</v>
      </c>
      <c r="Q106" s="6">
        <f t="shared" si="6"/>
        <v>41</v>
      </c>
      <c r="R106" s="2" t="str">
        <f t="shared" si="7"/>
        <v>41 - 50</v>
      </c>
      <c r="S106" s="30" t="s">
        <v>843</v>
      </c>
      <c r="T106" s="29" t="s">
        <v>838</v>
      </c>
      <c r="U106" s="16"/>
      <c r="V106" s="32" t="s">
        <v>1016</v>
      </c>
      <c r="W106" s="31" t="s">
        <v>1017</v>
      </c>
      <c r="X106" s="31"/>
      <c r="Y106" s="32" t="s">
        <v>977</v>
      </c>
    </row>
    <row r="107" spans="1:25" ht="30">
      <c r="A107" s="5"/>
      <c r="B107" s="5"/>
      <c r="C107" s="3">
        <v>0</v>
      </c>
      <c r="D107" s="5"/>
      <c r="E107" s="5"/>
      <c r="F107" s="5"/>
      <c r="G107" s="3" t="s">
        <v>25</v>
      </c>
      <c r="H107" s="5"/>
      <c r="I107" s="3" t="s">
        <v>25</v>
      </c>
      <c r="J107" s="5"/>
      <c r="K107" s="5"/>
      <c r="L107" s="20" t="s">
        <v>116</v>
      </c>
      <c r="M107" s="22" t="s">
        <v>343</v>
      </c>
      <c r="O107" s="26" t="s">
        <v>643</v>
      </c>
      <c r="P107" s="25" t="s">
        <v>537</v>
      </c>
      <c r="Q107" s="6">
        <f t="shared" si="6"/>
        <v>31</v>
      </c>
      <c r="R107" s="2" t="str">
        <f t="shared" si="7"/>
        <v>31 - 40</v>
      </c>
      <c r="S107" s="30" t="s">
        <v>844</v>
      </c>
      <c r="T107" s="29" t="s">
        <v>838</v>
      </c>
      <c r="U107" s="16"/>
      <c r="V107" s="32" t="s">
        <v>1018</v>
      </c>
      <c r="W107" s="31" t="s">
        <v>1019</v>
      </c>
      <c r="X107" s="31"/>
      <c r="Y107" s="32" t="s">
        <v>1020</v>
      </c>
    </row>
    <row r="108" spans="1:25" ht="30">
      <c r="A108" s="5"/>
      <c r="B108" s="5"/>
      <c r="C108" s="3">
        <v>0</v>
      </c>
      <c r="D108" s="5"/>
      <c r="E108" s="5"/>
      <c r="F108" s="5"/>
      <c r="G108" s="3" t="s">
        <v>25</v>
      </c>
      <c r="H108" s="5"/>
      <c r="I108" s="3" t="s">
        <v>25</v>
      </c>
      <c r="J108" s="5"/>
      <c r="K108" s="5"/>
      <c r="L108" s="20" t="s">
        <v>117</v>
      </c>
      <c r="M108" s="22" t="s">
        <v>344</v>
      </c>
      <c r="O108" s="19" t="s">
        <v>832</v>
      </c>
      <c r="P108" s="25" t="s">
        <v>537</v>
      </c>
      <c r="Q108" s="6">
        <f t="shared" si="6"/>
        <v>52</v>
      </c>
      <c r="R108" s="2" t="str">
        <f t="shared" si="7"/>
        <v>&gt; 50</v>
      </c>
      <c r="S108" s="30" t="s">
        <v>844</v>
      </c>
      <c r="T108" s="29" t="s">
        <v>838</v>
      </c>
      <c r="U108" s="18"/>
      <c r="V108" s="32" t="s">
        <v>1021</v>
      </c>
      <c r="W108" s="31" t="s">
        <v>1022</v>
      </c>
      <c r="X108" s="31"/>
      <c r="Y108" s="32" t="s">
        <v>1023</v>
      </c>
    </row>
    <row r="109" spans="1:25" ht="30">
      <c r="A109" s="5"/>
      <c r="B109" s="5"/>
      <c r="C109" s="3">
        <v>0</v>
      </c>
      <c r="D109" s="5"/>
      <c r="E109" s="5"/>
      <c r="F109" s="5"/>
      <c r="G109" s="3" t="s">
        <v>25</v>
      </c>
      <c r="H109" s="5"/>
      <c r="I109" s="3" t="s">
        <v>25</v>
      </c>
      <c r="J109" s="5"/>
      <c r="K109" s="5"/>
      <c r="L109" s="20" t="s">
        <v>118</v>
      </c>
      <c r="M109" s="22" t="s">
        <v>345</v>
      </c>
      <c r="O109" s="26" t="s">
        <v>644</v>
      </c>
      <c r="P109" s="25" t="s">
        <v>537</v>
      </c>
      <c r="Q109" s="6">
        <f t="shared" si="6"/>
        <v>22</v>
      </c>
      <c r="R109" s="2" t="str">
        <f t="shared" si="7"/>
        <v>21 - 30</v>
      </c>
      <c r="S109" s="30" t="s">
        <v>843</v>
      </c>
      <c r="T109" s="29" t="s">
        <v>838</v>
      </c>
      <c r="U109" s="16"/>
      <c r="V109" s="32" t="s">
        <v>1024</v>
      </c>
      <c r="W109" s="31" t="s">
        <v>1025</v>
      </c>
      <c r="X109" s="31"/>
      <c r="Y109" s="32" t="s">
        <v>1006</v>
      </c>
    </row>
    <row r="110" spans="1:25" ht="30">
      <c r="A110" s="5"/>
      <c r="B110" s="5"/>
      <c r="C110" s="3">
        <v>0</v>
      </c>
      <c r="D110" s="5"/>
      <c r="E110" s="5"/>
      <c r="F110" s="5"/>
      <c r="G110" s="3" t="s">
        <v>25</v>
      </c>
      <c r="H110" s="5"/>
      <c r="I110" s="3" t="s">
        <v>25</v>
      </c>
      <c r="J110" s="5"/>
      <c r="K110" s="5"/>
      <c r="L110" s="20" t="s">
        <v>119</v>
      </c>
      <c r="M110" s="22" t="s">
        <v>346</v>
      </c>
      <c r="O110" s="26" t="s">
        <v>645</v>
      </c>
      <c r="P110" s="25" t="s">
        <v>537</v>
      </c>
      <c r="Q110" s="6">
        <f t="shared" si="6"/>
        <v>29</v>
      </c>
      <c r="R110" s="2" t="str">
        <f t="shared" si="7"/>
        <v>21 - 30</v>
      </c>
      <c r="S110" s="30" t="s">
        <v>842</v>
      </c>
      <c r="T110" s="29" t="s">
        <v>838</v>
      </c>
      <c r="U110" s="18"/>
      <c r="V110" s="32" t="s">
        <v>1024</v>
      </c>
      <c r="W110" s="31" t="s">
        <v>1026</v>
      </c>
      <c r="X110" s="31"/>
      <c r="Y110" s="32" t="s">
        <v>1027</v>
      </c>
    </row>
    <row r="111" spans="1:25" ht="30">
      <c r="A111" s="5"/>
      <c r="B111" s="5"/>
      <c r="C111" s="3">
        <v>0</v>
      </c>
      <c r="D111" s="5"/>
      <c r="E111" s="5"/>
      <c r="F111" s="5"/>
      <c r="G111" s="3" t="s">
        <v>25</v>
      </c>
      <c r="H111" s="5"/>
      <c r="I111" s="3" t="s">
        <v>25</v>
      </c>
      <c r="J111" s="5"/>
      <c r="K111" s="5"/>
      <c r="L111" s="20" t="s">
        <v>120</v>
      </c>
      <c r="M111" s="22" t="s">
        <v>347</v>
      </c>
      <c r="O111" s="26" t="s">
        <v>646</v>
      </c>
      <c r="P111" s="25" t="s">
        <v>537</v>
      </c>
      <c r="Q111" s="6">
        <f t="shared" si="6"/>
        <v>36</v>
      </c>
      <c r="R111" s="2" t="str">
        <f t="shared" si="7"/>
        <v>31 - 40</v>
      </c>
      <c r="S111" s="30" t="s">
        <v>843</v>
      </c>
      <c r="T111" s="29" t="s">
        <v>838</v>
      </c>
      <c r="U111" s="18"/>
      <c r="V111" s="32" t="s">
        <v>1028</v>
      </c>
      <c r="W111" s="31" t="s">
        <v>1029</v>
      </c>
      <c r="X111" s="31"/>
      <c r="Y111" s="32" t="s">
        <v>1030</v>
      </c>
    </row>
    <row r="112" spans="1:25" ht="30">
      <c r="A112" s="5"/>
      <c r="B112" s="5"/>
      <c r="C112" s="3">
        <v>0</v>
      </c>
      <c r="D112" s="5"/>
      <c r="E112" s="5"/>
      <c r="F112" s="5"/>
      <c r="G112" s="3" t="s">
        <v>25</v>
      </c>
      <c r="H112" s="5"/>
      <c r="I112" s="3" t="s">
        <v>25</v>
      </c>
      <c r="J112" s="5"/>
      <c r="K112" s="5"/>
      <c r="L112" s="20" t="s">
        <v>121</v>
      </c>
      <c r="M112" s="22" t="s">
        <v>348</v>
      </c>
      <c r="O112" s="26" t="s">
        <v>647</v>
      </c>
      <c r="P112" s="25" t="s">
        <v>537</v>
      </c>
      <c r="Q112" s="6">
        <f t="shared" si="6"/>
        <v>47</v>
      </c>
      <c r="R112" s="2" t="str">
        <f t="shared" si="7"/>
        <v>41 - 50</v>
      </c>
      <c r="S112" s="30" t="s">
        <v>844</v>
      </c>
      <c r="T112" s="29" t="s">
        <v>838</v>
      </c>
      <c r="U112" s="15"/>
      <c r="V112" s="32" t="s">
        <v>1031</v>
      </c>
      <c r="W112" s="31" t="s">
        <v>1032</v>
      </c>
      <c r="X112" s="31"/>
      <c r="Y112" s="32" t="s">
        <v>1023</v>
      </c>
    </row>
    <row r="113" spans="1:25" ht="30">
      <c r="A113" s="5"/>
      <c r="B113" s="5"/>
      <c r="C113" s="3">
        <v>0</v>
      </c>
      <c r="D113" s="5"/>
      <c r="E113" s="5"/>
      <c r="F113" s="5"/>
      <c r="G113" s="3" t="s">
        <v>25</v>
      </c>
      <c r="H113" s="5"/>
      <c r="I113" s="3" t="s">
        <v>25</v>
      </c>
      <c r="J113" s="5"/>
      <c r="K113" s="5"/>
      <c r="L113" s="20" t="s">
        <v>122</v>
      </c>
      <c r="M113" s="22" t="s">
        <v>349</v>
      </c>
      <c r="O113" s="26" t="s">
        <v>648</v>
      </c>
      <c r="P113" s="25" t="s">
        <v>537</v>
      </c>
      <c r="Q113" s="6">
        <f t="shared" si="6"/>
        <v>32</v>
      </c>
      <c r="R113" s="2" t="str">
        <f t="shared" si="7"/>
        <v>31 - 40</v>
      </c>
      <c r="S113" s="30" t="s">
        <v>843</v>
      </c>
      <c r="T113" s="29" t="s">
        <v>838</v>
      </c>
      <c r="U113" s="16"/>
      <c r="V113" s="32" t="s">
        <v>1033</v>
      </c>
      <c r="W113" s="31" t="s">
        <v>1034</v>
      </c>
      <c r="X113" s="31"/>
      <c r="Y113" s="32" t="s">
        <v>1006</v>
      </c>
    </row>
    <row r="114" spans="1:25" ht="30">
      <c r="A114" s="5"/>
      <c r="B114" s="5"/>
      <c r="C114" s="3">
        <v>0</v>
      </c>
      <c r="D114" s="5"/>
      <c r="E114" s="5"/>
      <c r="F114" s="5"/>
      <c r="G114" s="3" t="s">
        <v>25</v>
      </c>
      <c r="H114" s="5"/>
      <c r="I114" s="3" t="s">
        <v>25</v>
      </c>
      <c r="J114" s="5"/>
      <c r="K114" s="5"/>
      <c r="L114" s="20" t="s">
        <v>123</v>
      </c>
      <c r="M114" s="22" t="s">
        <v>350</v>
      </c>
      <c r="O114" s="26" t="s">
        <v>649</v>
      </c>
      <c r="P114" s="25" t="s">
        <v>537</v>
      </c>
      <c r="Q114" s="6">
        <f t="shared" si="6"/>
        <v>38</v>
      </c>
      <c r="R114" s="2" t="str">
        <f t="shared" si="7"/>
        <v>31 - 40</v>
      </c>
      <c r="S114" s="30" t="s">
        <v>843</v>
      </c>
      <c r="T114" s="29" t="s">
        <v>838</v>
      </c>
      <c r="U114" s="16"/>
      <c r="V114" s="32" t="s">
        <v>1035</v>
      </c>
      <c r="W114" s="31" t="s">
        <v>1036</v>
      </c>
      <c r="X114" s="31"/>
      <c r="Y114" s="32" t="s">
        <v>1037</v>
      </c>
    </row>
    <row r="115" spans="1:25" ht="30">
      <c r="A115" s="5"/>
      <c r="B115" s="5"/>
      <c r="C115" s="3">
        <v>0</v>
      </c>
      <c r="D115" s="5"/>
      <c r="E115" s="5"/>
      <c r="F115" s="5"/>
      <c r="G115" s="3" t="s">
        <v>25</v>
      </c>
      <c r="H115" s="5"/>
      <c r="I115" s="3" t="s">
        <v>25</v>
      </c>
      <c r="J115" s="5"/>
      <c r="K115" s="5"/>
      <c r="L115" s="20" t="s">
        <v>124</v>
      </c>
      <c r="M115" s="22" t="s">
        <v>351</v>
      </c>
      <c r="O115" s="26" t="s">
        <v>650</v>
      </c>
      <c r="P115" s="25" t="s">
        <v>537</v>
      </c>
      <c r="Q115" s="6">
        <f t="shared" si="6"/>
        <v>40</v>
      </c>
      <c r="R115" s="2" t="str">
        <f t="shared" si="7"/>
        <v>31 - 40</v>
      </c>
      <c r="S115" s="30" t="s">
        <v>843</v>
      </c>
      <c r="T115" s="29" t="s">
        <v>838</v>
      </c>
      <c r="U115" s="16"/>
      <c r="V115" s="32" t="s">
        <v>1038</v>
      </c>
      <c r="W115" s="31" t="s">
        <v>1039</v>
      </c>
      <c r="X115" s="31"/>
      <c r="Y115" s="32" t="s">
        <v>1023</v>
      </c>
    </row>
    <row r="116" spans="1:25" ht="30">
      <c r="A116" s="5"/>
      <c r="B116" s="5"/>
      <c r="C116" s="3">
        <v>0</v>
      </c>
      <c r="D116" s="5"/>
      <c r="E116" s="5"/>
      <c r="F116" s="5"/>
      <c r="G116" s="3" t="s">
        <v>25</v>
      </c>
      <c r="H116" s="5"/>
      <c r="I116" s="3" t="s">
        <v>25</v>
      </c>
      <c r="J116" s="5"/>
      <c r="K116" s="5"/>
      <c r="L116" s="20" t="s">
        <v>125</v>
      </c>
      <c r="M116" s="22" t="s">
        <v>352</v>
      </c>
      <c r="O116" s="26" t="s">
        <v>651</v>
      </c>
      <c r="P116" s="25" t="s">
        <v>537</v>
      </c>
      <c r="Q116" s="6">
        <f t="shared" si="6"/>
        <v>45</v>
      </c>
      <c r="R116" s="2" t="str">
        <f t="shared" si="7"/>
        <v>41 - 50</v>
      </c>
      <c r="S116" s="30" t="s">
        <v>843</v>
      </c>
      <c r="T116" s="29" t="s">
        <v>838</v>
      </c>
      <c r="U116" s="16"/>
      <c r="V116" s="32" t="s">
        <v>1040</v>
      </c>
      <c r="W116" s="31" t="s">
        <v>1041</v>
      </c>
      <c r="X116" s="31"/>
      <c r="Y116" s="32" t="s">
        <v>992</v>
      </c>
    </row>
    <row r="117" spans="1:25" ht="30">
      <c r="A117" s="5"/>
      <c r="B117" s="5"/>
      <c r="C117" s="3">
        <v>0</v>
      </c>
      <c r="D117" s="5"/>
      <c r="E117" s="5"/>
      <c r="F117" s="5"/>
      <c r="G117" s="3" t="s">
        <v>25</v>
      </c>
      <c r="H117" s="5"/>
      <c r="I117" s="3" t="s">
        <v>25</v>
      </c>
      <c r="J117" s="5"/>
      <c r="K117" s="5"/>
      <c r="L117" s="20" t="s">
        <v>126</v>
      </c>
      <c r="M117" s="22" t="s">
        <v>353</v>
      </c>
      <c r="O117" s="26" t="s">
        <v>652</v>
      </c>
      <c r="P117" s="25" t="s">
        <v>537</v>
      </c>
      <c r="Q117" s="6">
        <f t="shared" si="6"/>
        <v>39</v>
      </c>
      <c r="R117" s="2" t="str">
        <f t="shared" si="7"/>
        <v>31 - 40</v>
      </c>
      <c r="S117" s="30" t="s">
        <v>844</v>
      </c>
      <c r="T117" s="29" t="s">
        <v>838</v>
      </c>
      <c r="U117" s="16"/>
      <c r="V117" s="32" t="s">
        <v>1042</v>
      </c>
      <c r="W117" s="31" t="s">
        <v>1043</v>
      </c>
      <c r="X117" s="31"/>
      <c r="Y117" s="32" t="s">
        <v>1006</v>
      </c>
    </row>
    <row r="118" spans="1:25" ht="30">
      <c r="A118" s="5"/>
      <c r="B118" s="5"/>
      <c r="C118" s="3">
        <v>0</v>
      </c>
      <c r="D118" s="5"/>
      <c r="E118" s="5"/>
      <c r="F118" s="5"/>
      <c r="G118" s="3" t="s">
        <v>25</v>
      </c>
      <c r="H118" s="5"/>
      <c r="I118" s="3" t="s">
        <v>25</v>
      </c>
      <c r="J118" s="5"/>
      <c r="K118" s="5"/>
      <c r="L118" s="20" t="s">
        <v>127</v>
      </c>
      <c r="M118" s="22" t="s">
        <v>354</v>
      </c>
      <c r="O118" s="26" t="s">
        <v>653</v>
      </c>
      <c r="P118" s="25" t="s">
        <v>538</v>
      </c>
      <c r="Q118" s="6">
        <f t="shared" si="6"/>
        <v>46</v>
      </c>
      <c r="R118" s="2" t="str">
        <f t="shared" si="7"/>
        <v>41 - 50</v>
      </c>
      <c r="S118" s="30" t="s">
        <v>844</v>
      </c>
      <c r="T118" s="29" t="s">
        <v>838</v>
      </c>
      <c r="U118" s="16"/>
      <c r="V118" s="32" t="s">
        <v>1044</v>
      </c>
      <c r="W118" s="31" t="s">
        <v>1045</v>
      </c>
      <c r="X118" s="31"/>
      <c r="Y118" s="32" t="s">
        <v>1046</v>
      </c>
    </row>
    <row r="119" spans="1:25" ht="15">
      <c r="A119" s="5"/>
      <c r="B119" s="5"/>
      <c r="C119" s="3">
        <v>0</v>
      </c>
      <c r="D119" s="5"/>
      <c r="E119" s="5"/>
      <c r="F119" s="5"/>
      <c r="G119" s="3" t="s">
        <v>25</v>
      </c>
      <c r="H119" s="5"/>
      <c r="I119" s="3" t="s">
        <v>25</v>
      </c>
      <c r="J119" s="5"/>
      <c r="K119" s="5"/>
      <c r="L119" s="20"/>
      <c r="M119" s="22" t="s">
        <v>355</v>
      </c>
      <c r="O119" s="26" t="s">
        <v>654</v>
      </c>
      <c r="P119" s="25" t="s">
        <v>538</v>
      </c>
      <c r="Q119" s="6">
        <f t="shared" si="6"/>
        <v>58</v>
      </c>
      <c r="R119" s="2" t="str">
        <f t="shared" si="7"/>
        <v>&gt; 50</v>
      </c>
      <c r="S119" s="30" t="s">
        <v>841</v>
      </c>
      <c r="T119" s="29" t="s">
        <v>838</v>
      </c>
      <c r="U119" s="16"/>
      <c r="V119" s="32" t="s">
        <v>1047</v>
      </c>
      <c r="W119" s="31"/>
      <c r="X119" s="31"/>
      <c r="Y119" s="32" t="s">
        <v>1048</v>
      </c>
    </row>
    <row r="120" spans="1:25" ht="30">
      <c r="A120" s="5"/>
      <c r="B120" s="5"/>
      <c r="C120" s="3">
        <v>0</v>
      </c>
      <c r="D120" s="5"/>
      <c r="E120" s="5"/>
      <c r="F120" s="5"/>
      <c r="G120" s="3" t="s">
        <v>25</v>
      </c>
      <c r="H120" s="5"/>
      <c r="I120" s="3" t="s">
        <v>25</v>
      </c>
      <c r="J120" s="5"/>
      <c r="K120" s="5"/>
      <c r="L120" s="20" t="s">
        <v>128</v>
      </c>
      <c r="M120" s="22" t="s">
        <v>356</v>
      </c>
      <c r="O120" s="27" t="s">
        <v>655</v>
      </c>
      <c r="P120" s="25" t="s">
        <v>537</v>
      </c>
      <c r="Q120" s="6">
        <f t="shared" si="6"/>
        <v>21</v>
      </c>
      <c r="R120" s="2" t="str">
        <f t="shared" si="7"/>
        <v>21 - 30</v>
      </c>
      <c r="S120" s="30" t="s">
        <v>843</v>
      </c>
      <c r="T120" s="29" t="s">
        <v>838</v>
      </c>
      <c r="U120" s="16"/>
      <c r="V120" s="32" t="s">
        <v>1049</v>
      </c>
      <c r="W120" s="31" t="s">
        <v>1050</v>
      </c>
      <c r="X120" s="31"/>
      <c r="Y120" s="32" t="s">
        <v>853</v>
      </c>
    </row>
    <row r="121" spans="1:25" ht="30">
      <c r="A121" s="5"/>
      <c r="B121" s="5"/>
      <c r="C121" s="3">
        <v>0</v>
      </c>
      <c r="D121" s="5"/>
      <c r="E121" s="5"/>
      <c r="F121" s="5"/>
      <c r="G121" s="3" t="s">
        <v>25</v>
      </c>
      <c r="H121" s="5"/>
      <c r="I121" s="3" t="s">
        <v>25</v>
      </c>
      <c r="J121" s="5"/>
      <c r="K121" s="5"/>
      <c r="L121" s="20" t="s">
        <v>129</v>
      </c>
      <c r="M121" s="22" t="s">
        <v>357</v>
      </c>
      <c r="O121" s="26" t="s">
        <v>656</v>
      </c>
      <c r="P121" s="25" t="s">
        <v>538</v>
      </c>
      <c r="Q121" s="6">
        <f t="shared" si="6"/>
        <v>58</v>
      </c>
      <c r="R121" s="2" t="str">
        <f t="shared" si="7"/>
        <v>&gt; 50</v>
      </c>
      <c r="S121" s="30" t="s">
        <v>843</v>
      </c>
      <c r="T121" s="29" t="s">
        <v>838</v>
      </c>
      <c r="U121" s="16"/>
      <c r="V121" s="32" t="s">
        <v>1051</v>
      </c>
      <c r="W121" s="31" t="s">
        <v>1052</v>
      </c>
      <c r="X121" s="31"/>
      <c r="Y121" s="32" t="s">
        <v>1053</v>
      </c>
    </row>
    <row r="122" spans="1:25" thickBot="1">
      <c r="A122" s="5"/>
      <c r="B122" s="5"/>
      <c r="C122" s="3">
        <v>0</v>
      </c>
      <c r="D122" s="5"/>
      <c r="E122" s="5"/>
      <c r="F122" s="5"/>
      <c r="G122" s="3" t="s">
        <v>25</v>
      </c>
      <c r="H122" s="5"/>
      <c r="I122" s="3" t="s">
        <v>25</v>
      </c>
      <c r="J122" s="5"/>
      <c r="K122" s="5"/>
      <c r="L122" s="21"/>
      <c r="M122" s="23" t="s">
        <v>358</v>
      </c>
      <c r="O122" s="26" t="s">
        <v>657</v>
      </c>
      <c r="P122" s="25" t="s">
        <v>537</v>
      </c>
      <c r="Q122" s="6">
        <f t="shared" si="6"/>
        <v>40</v>
      </c>
      <c r="R122" s="2" t="str">
        <f t="shared" si="7"/>
        <v>31 - 40</v>
      </c>
      <c r="S122" s="30" t="s">
        <v>843</v>
      </c>
      <c r="T122" s="29" t="s">
        <v>839</v>
      </c>
      <c r="U122" s="17"/>
      <c r="V122" s="32" t="s">
        <v>1054</v>
      </c>
      <c r="W122" s="31" t="s">
        <v>1055</v>
      </c>
      <c r="X122" s="31"/>
      <c r="Y122" s="32" t="s">
        <v>992</v>
      </c>
    </row>
    <row r="123" spans="1:25" ht="15">
      <c r="A123" s="5"/>
      <c r="B123" s="5"/>
      <c r="C123" s="3">
        <v>0</v>
      </c>
      <c r="D123" s="5"/>
      <c r="E123" s="5"/>
      <c r="F123" s="5"/>
      <c r="G123" s="3" t="s">
        <v>25</v>
      </c>
      <c r="H123" s="5"/>
      <c r="I123" s="3" t="s">
        <v>25</v>
      </c>
      <c r="J123" s="5"/>
      <c r="K123" s="5"/>
      <c r="L123" s="20"/>
      <c r="M123" s="22" t="s">
        <v>359</v>
      </c>
      <c r="O123" s="26" t="s">
        <v>658</v>
      </c>
      <c r="P123" s="25" t="s">
        <v>537</v>
      </c>
      <c r="Q123" s="6">
        <f>2016-VALUE(RIGHT(O123,4))</f>
        <v>40</v>
      </c>
      <c r="R123" s="2" t="str">
        <f>IF(Q123&lt;21,"&lt; 21",IF(Q123&lt;=30,"21 - 30",IF(Q123&lt;=40,"31 - 40",IF(Q123&lt;=50,"41 - 50","&gt; 50" ))))</f>
        <v>31 - 40</v>
      </c>
      <c r="S123" s="30" t="s">
        <v>845</v>
      </c>
      <c r="T123" s="29" t="s">
        <v>839</v>
      </c>
      <c r="U123" s="16"/>
      <c r="V123" s="32" t="s">
        <v>1056</v>
      </c>
      <c r="W123" s="31" t="s">
        <v>1057</v>
      </c>
      <c r="X123" s="31"/>
      <c r="Y123" s="32" t="s">
        <v>1058</v>
      </c>
    </row>
    <row r="124" spans="1:25" ht="15">
      <c r="A124" s="5"/>
      <c r="B124" s="5"/>
      <c r="C124" s="3">
        <v>0</v>
      </c>
      <c r="D124" s="5"/>
      <c r="E124" s="5"/>
      <c r="F124" s="5"/>
      <c r="G124" s="3" t="s">
        <v>25</v>
      </c>
      <c r="H124" s="5"/>
      <c r="I124" s="3" t="s">
        <v>25</v>
      </c>
      <c r="J124" s="5"/>
      <c r="K124" s="5"/>
      <c r="L124" s="20"/>
      <c r="M124" s="22" t="s">
        <v>360</v>
      </c>
      <c r="O124" s="26" t="s">
        <v>659</v>
      </c>
      <c r="P124" s="25" t="s">
        <v>537</v>
      </c>
      <c r="Q124" s="6">
        <f t="shared" ref="Q124:Q151" si="8">2016-VALUE(RIGHT(O124,4))</f>
        <v>36</v>
      </c>
      <c r="R124" s="2" t="str">
        <f t="shared" ref="R124:R151" si="9">IF(Q124&lt;21,"&lt; 21",IF(Q124&lt;=30,"21 - 30",IF(Q124&lt;=40,"31 - 40",IF(Q124&lt;=50,"41 - 50","&gt; 50" ))))</f>
        <v>31 - 40</v>
      </c>
      <c r="S124" s="30" t="s">
        <v>844</v>
      </c>
      <c r="T124" s="29" t="s">
        <v>839</v>
      </c>
      <c r="U124" s="16"/>
      <c r="V124" s="32" t="s">
        <v>1059</v>
      </c>
      <c r="W124" s="31" t="s">
        <v>1060</v>
      </c>
      <c r="X124" s="31"/>
      <c r="Y124" s="32" t="s">
        <v>1061</v>
      </c>
    </row>
    <row r="125" spans="1:25" ht="15">
      <c r="A125" s="5"/>
      <c r="B125" s="5"/>
      <c r="C125" s="3">
        <v>0</v>
      </c>
      <c r="D125" s="5"/>
      <c r="E125" s="5"/>
      <c r="F125" s="5"/>
      <c r="G125" s="3" t="s">
        <v>25</v>
      </c>
      <c r="H125" s="5"/>
      <c r="I125" s="3" t="s">
        <v>25</v>
      </c>
      <c r="J125" s="5"/>
      <c r="K125" s="5"/>
      <c r="L125" s="20"/>
      <c r="M125" s="22" t="s">
        <v>361</v>
      </c>
      <c r="O125" s="26" t="s">
        <v>660</v>
      </c>
      <c r="P125" s="25" t="s">
        <v>537</v>
      </c>
      <c r="Q125" s="6">
        <f t="shared" si="8"/>
        <v>40</v>
      </c>
      <c r="R125" s="2" t="str">
        <f t="shared" si="9"/>
        <v>31 - 40</v>
      </c>
      <c r="S125" s="30" t="s">
        <v>845</v>
      </c>
      <c r="T125" s="29" t="s">
        <v>839</v>
      </c>
      <c r="U125" s="16"/>
      <c r="V125" s="32" t="s">
        <v>1062</v>
      </c>
      <c r="W125" s="31" t="s">
        <v>1063</v>
      </c>
      <c r="X125" s="31"/>
      <c r="Y125" s="32" t="s">
        <v>992</v>
      </c>
    </row>
    <row r="126" spans="1:25" ht="15">
      <c r="A126" s="5"/>
      <c r="B126" s="5"/>
      <c r="C126" s="3">
        <v>0</v>
      </c>
      <c r="D126" s="5"/>
      <c r="E126" s="5"/>
      <c r="F126" s="5"/>
      <c r="G126" s="3" t="s">
        <v>25</v>
      </c>
      <c r="H126" s="5"/>
      <c r="I126" s="3" t="s">
        <v>25</v>
      </c>
      <c r="J126" s="5"/>
      <c r="K126" s="5"/>
      <c r="L126" s="20"/>
      <c r="M126" s="22" t="s">
        <v>362</v>
      </c>
      <c r="O126" s="26" t="s">
        <v>661</v>
      </c>
      <c r="P126" s="25" t="s">
        <v>537</v>
      </c>
      <c r="Q126" s="6">
        <f t="shared" si="8"/>
        <v>39</v>
      </c>
      <c r="R126" s="2" t="str">
        <f t="shared" si="9"/>
        <v>31 - 40</v>
      </c>
      <c r="S126" s="30" t="s">
        <v>844</v>
      </c>
      <c r="T126" s="29" t="s">
        <v>839</v>
      </c>
      <c r="U126" s="14"/>
      <c r="V126" s="32" t="s">
        <v>1064</v>
      </c>
      <c r="W126" s="31" t="s">
        <v>1065</v>
      </c>
      <c r="X126" s="31"/>
      <c r="Y126" s="32" t="s">
        <v>1058</v>
      </c>
    </row>
    <row r="127" spans="1:25" ht="15">
      <c r="A127" s="5"/>
      <c r="B127" s="5"/>
      <c r="C127" s="3">
        <v>0</v>
      </c>
      <c r="D127" s="5"/>
      <c r="E127" s="5"/>
      <c r="F127" s="5"/>
      <c r="G127" s="3" t="s">
        <v>25</v>
      </c>
      <c r="H127" s="5"/>
      <c r="I127" s="3" t="s">
        <v>25</v>
      </c>
      <c r="J127" s="5"/>
      <c r="K127" s="5"/>
      <c r="L127" s="20"/>
      <c r="M127" s="22" t="s">
        <v>363</v>
      </c>
      <c r="O127" s="26" t="s">
        <v>662</v>
      </c>
      <c r="P127" s="25" t="s">
        <v>537</v>
      </c>
      <c r="Q127" s="6">
        <f t="shared" si="8"/>
        <v>47</v>
      </c>
      <c r="R127" s="2" t="str">
        <f t="shared" si="9"/>
        <v>41 - 50</v>
      </c>
      <c r="S127" s="30" t="s">
        <v>843</v>
      </c>
      <c r="T127" s="29" t="s">
        <v>839</v>
      </c>
      <c r="U127" s="14"/>
      <c r="V127" s="32" t="s">
        <v>1066</v>
      </c>
      <c r="W127" s="31" t="s">
        <v>1067</v>
      </c>
      <c r="X127" s="31"/>
      <c r="Y127" s="32" t="s">
        <v>992</v>
      </c>
    </row>
    <row r="128" spans="1:25" ht="15">
      <c r="A128" s="5"/>
      <c r="B128" s="5"/>
      <c r="C128" s="3">
        <v>0</v>
      </c>
      <c r="D128" s="5"/>
      <c r="E128" s="5"/>
      <c r="F128" s="5"/>
      <c r="G128" s="3" t="s">
        <v>25</v>
      </c>
      <c r="H128" s="5"/>
      <c r="I128" s="3" t="s">
        <v>25</v>
      </c>
      <c r="J128" s="5"/>
      <c r="K128" s="5"/>
      <c r="L128" s="20"/>
      <c r="M128" s="22" t="s">
        <v>364</v>
      </c>
      <c r="O128" s="26" t="s">
        <v>663</v>
      </c>
      <c r="P128" s="25" t="s">
        <v>537</v>
      </c>
      <c r="Q128" s="6">
        <f t="shared" si="8"/>
        <v>36</v>
      </c>
      <c r="R128" s="2" t="str">
        <f t="shared" si="9"/>
        <v>31 - 40</v>
      </c>
      <c r="S128" s="30" t="s">
        <v>844</v>
      </c>
      <c r="T128" s="29" t="s">
        <v>839</v>
      </c>
      <c r="U128" s="16"/>
      <c r="V128" s="32" t="s">
        <v>1068</v>
      </c>
      <c r="W128" s="31" t="s">
        <v>1069</v>
      </c>
      <c r="X128" s="31"/>
      <c r="Y128" s="32" t="s">
        <v>1058</v>
      </c>
    </row>
    <row r="129" spans="1:25" ht="15">
      <c r="A129" s="5"/>
      <c r="B129" s="5"/>
      <c r="C129" s="3">
        <v>0</v>
      </c>
      <c r="D129" s="5"/>
      <c r="E129" s="5"/>
      <c r="F129" s="5"/>
      <c r="G129" s="3" t="s">
        <v>25</v>
      </c>
      <c r="H129" s="5"/>
      <c r="I129" s="3" t="s">
        <v>25</v>
      </c>
      <c r="J129" s="5"/>
      <c r="K129" s="5"/>
      <c r="L129" s="20"/>
      <c r="M129" s="22" t="s">
        <v>365</v>
      </c>
      <c r="O129" s="26" t="s">
        <v>664</v>
      </c>
      <c r="P129" s="25" t="s">
        <v>537</v>
      </c>
      <c r="Q129" s="6">
        <f t="shared" si="8"/>
        <v>44</v>
      </c>
      <c r="R129" s="2" t="str">
        <f t="shared" si="9"/>
        <v>41 - 50</v>
      </c>
      <c r="S129" s="30" t="s">
        <v>843</v>
      </c>
      <c r="T129" s="29" t="s">
        <v>839</v>
      </c>
      <c r="U129" s="14"/>
      <c r="V129" s="32" t="s">
        <v>1070</v>
      </c>
      <c r="W129" s="31" t="s">
        <v>1071</v>
      </c>
      <c r="X129" s="31"/>
      <c r="Y129" s="32" t="s">
        <v>992</v>
      </c>
    </row>
    <row r="130" spans="1:25" ht="15">
      <c r="A130" s="5"/>
      <c r="B130" s="5"/>
      <c r="C130" s="3">
        <v>0</v>
      </c>
      <c r="D130" s="5"/>
      <c r="E130" s="5"/>
      <c r="F130" s="5"/>
      <c r="G130" s="3" t="s">
        <v>25</v>
      </c>
      <c r="H130" s="5"/>
      <c r="I130" s="3" t="s">
        <v>25</v>
      </c>
      <c r="J130" s="5"/>
      <c r="K130" s="5"/>
      <c r="L130" s="20"/>
      <c r="M130" s="22" t="s">
        <v>366</v>
      </c>
      <c r="O130" s="26" t="s">
        <v>665</v>
      </c>
      <c r="P130" s="25" t="s">
        <v>537</v>
      </c>
      <c r="Q130" s="6">
        <f t="shared" si="8"/>
        <v>48</v>
      </c>
      <c r="R130" s="2" t="str">
        <f t="shared" si="9"/>
        <v>41 - 50</v>
      </c>
      <c r="S130" s="30" t="s">
        <v>844</v>
      </c>
      <c r="T130" s="29" t="s">
        <v>839</v>
      </c>
      <c r="U130" s="16"/>
      <c r="V130" s="32" t="s">
        <v>1070</v>
      </c>
      <c r="W130" s="31" t="s">
        <v>1072</v>
      </c>
      <c r="X130" s="31"/>
      <c r="Y130" s="32" t="s">
        <v>1058</v>
      </c>
    </row>
    <row r="131" spans="1:25" ht="15">
      <c r="A131" s="5"/>
      <c r="B131" s="5"/>
      <c r="C131" s="3">
        <v>0</v>
      </c>
      <c r="D131" s="5"/>
      <c r="E131" s="5"/>
      <c r="F131" s="5"/>
      <c r="G131" s="3" t="s">
        <v>25</v>
      </c>
      <c r="H131" s="5"/>
      <c r="I131" s="3" t="s">
        <v>25</v>
      </c>
      <c r="J131" s="5"/>
      <c r="K131" s="5"/>
      <c r="L131" s="20"/>
      <c r="M131" s="22" t="s">
        <v>367</v>
      </c>
      <c r="O131" s="26" t="s">
        <v>666</v>
      </c>
      <c r="P131" s="25" t="s">
        <v>537</v>
      </c>
      <c r="Q131" s="6">
        <f t="shared" si="8"/>
        <v>34</v>
      </c>
      <c r="R131" s="2" t="str">
        <f t="shared" si="9"/>
        <v>31 - 40</v>
      </c>
      <c r="S131" s="30" t="s">
        <v>843</v>
      </c>
      <c r="T131" s="29" t="s">
        <v>839</v>
      </c>
      <c r="U131" s="16"/>
      <c r="V131" s="32" t="s">
        <v>1073</v>
      </c>
      <c r="W131" s="31"/>
      <c r="X131" s="31"/>
      <c r="Y131" s="32" t="s">
        <v>1058</v>
      </c>
    </row>
    <row r="132" spans="1:25" ht="15">
      <c r="A132" s="5"/>
      <c r="B132" s="5"/>
      <c r="C132" s="3">
        <v>0</v>
      </c>
      <c r="D132" s="5"/>
      <c r="E132" s="5"/>
      <c r="F132" s="5"/>
      <c r="G132" s="3" t="s">
        <v>25</v>
      </c>
      <c r="H132" s="5"/>
      <c r="I132" s="3" t="s">
        <v>25</v>
      </c>
      <c r="J132" s="5"/>
      <c r="K132" s="5"/>
      <c r="L132" s="20"/>
      <c r="M132" s="22" t="s">
        <v>368</v>
      </c>
      <c r="O132" s="26" t="s">
        <v>667</v>
      </c>
      <c r="P132" s="25" t="s">
        <v>537</v>
      </c>
      <c r="Q132" s="6">
        <f t="shared" si="8"/>
        <v>41</v>
      </c>
      <c r="R132" s="2" t="str">
        <f t="shared" si="9"/>
        <v>41 - 50</v>
      </c>
      <c r="S132" s="30" t="s">
        <v>845</v>
      </c>
      <c r="T132" s="29" t="s">
        <v>839</v>
      </c>
      <c r="U132" s="15"/>
      <c r="V132" s="32" t="s">
        <v>1074</v>
      </c>
      <c r="W132" s="31"/>
      <c r="X132" s="31"/>
      <c r="Y132" s="32" t="s">
        <v>1058</v>
      </c>
    </row>
    <row r="133" spans="1:25" ht="15">
      <c r="A133" s="5"/>
      <c r="B133" s="5"/>
      <c r="C133" s="3">
        <v>0</v>
      </c>
      <c r="D133" s="5"/>
      <c r="E133" s="5"/>
      <c r="F133" s="5"/>
      <c r="G133" s="3" t="s">
        <v>25</v>
      </c>
      <c r="H133" s="5"/>
      <c r="I133" s="3" t="s">
        <v>25</v>
      </c>
      <c r="J133" s="5"/>
      <c r="K133" s="5"/>
      <c r="L133" s="20"/>
      <c r="M133" s="22" t="s">
        <v>369</v>
      </c>
      <c r="O133" s="26" t="s">
        <v>668</v>
      </c>
      <c r="P133" s="25" t="s">
        <v>537</v>
      </c>
      <c r="Q133" s="6">
        <f t="shared" si="8"/>
        <v>46</v>
      </c>
      <c r="R133" s="2" t="str">
        <f t="shared" si="9"/>
        <v>41 - 50</v>
      </c>
      <c r="S133" s="30" t="s">
        <v>845</v>
      </c>
      <c r="T133" s="29" t="s">
        <v>839</v>
      </c>
      <c r="U133" s="15"/>
      <c r="V133" s="32" t="s">
        <v>1073</v>
      </c>
      <c r="W133" s="31" t="s">
        <v>1075</v>
      </c>
      <c r="X133" s="31"/>
      <c r="Y133" s="32" t="s">
        <v>1058</v>
      </c>
    </row>
    <row r="134" spans="1:25" ht="15">
      <c r="A134" s="5"/>
      <c r="B134" s="5"/>
      <c r="C134" s="3">
        <v>0</v>
      </c>
      <c r="D134" s="5"/>
      <c r="E134" s="5"/>
      <c r="F134" s="5"/>
      <c r="G134" s="3" t="s">
        <v>25</v>
      </c>
      <c r="H134" s="5"/>
      <c r="I134" s="3" t="s">
        <v>25</v>
      </c>
      <c r="J134" s="5"/>
      <c r="K134" s="5"/>
      <c r="L134" s="20"/>
      <c r="M134" s="22" t="s">
        <v>370</v>
      </c>
      <c r="O134" s="26" t="s">
        <v>669</v>
      </c>
      <c r="P134" s="25" t="s">
        <v>537</v>
      </c>
      <c r="Q134" s="6">
        <f t="shared" si="8"/>
        <v>41</v>
      </c>
      <c r="R134" s="2" t="str">
        <f t="shared" si="9"/>
        <v>41 - 50</v>
      </c>
      <c r="S134" s="30" t="s">
        <v>845</v>
      </c>
      <c r="T134" s="29" t="s">
        <v>839</v>
      </c>
      <c r="U134" s="15"/>
      <c r="V134" s="32" t="s">
        <v>1076</v>
      </c>
      <c r="W134" s="31" t="s">
        <v>1077</v>
      </c>
      <c r="X134" s="31"/>
      <c r="Y134" s="32" t="s">
        <v>1078</v>
      </c>
    </row>
    <row r="135" spans="1:25" ht="15">
      <c r="A135" s="5"/>
      <c r="B135" s="5"/>
      <c r="C135" s="3">
        <v>0</v>
      </c>
      <c r="D135" s="5"/>
      <c r="E135" s="5"/>
      <c r="F135" s="5"/>
      <c r="G135" s="3" t="s">
        <v>25</v>
      </c>
      <c r="H135" s="5"/>
      <c r="I135" s="3" t="s">
        <v>25</v>
      </c>
      <c r="J135" s="5"/>
      <c r="K135" s="5"/>
      <c r="L135" s="20"/>
      <c r="M135" s="22" t="s">
        <v>371</v>
      </c>
      <c r="O135" s="26" t="s">
        <v>670</v>
      </c>
      <c r="P135" s="25" t="s">
        <v>537</v>
      </c>
      <c r="Q135" s="6">
        <f t="shared" si="8"/>
        <v>34</v>
      </c>
      <c r="R135" s="2" t="str">
        <f t="shared" si="9"/>
        <v>31 - 40</v>
      </c>
      <c r="S135" s="30" t="s">
        <v>844</v>
      </c>
      <c r="T135" s="29" t="s">
        <v>839</v>
      </c>
      <c r="U135" s="16"/>
      <c r="V135" s="32" t="s">
        <v>1074</v>
      </c>
      <c r="W135" s="31" t="s">
        <v>1079</v>
      </c>
      <c r="X135" s="31"/>
      <c r="Y135" s="32" t="s">
        <v>1080</v>
      </c>
    </row>
    <row r="136" spans="1:25" ht="15">
      <c r="A136" s="5"/>
      <c r="B136" s="5"/>
      <c r="C136" s="3">
        <v>0</v>
      </c>
      <c r="D136" s="5"/>
      <c r="E136" s="5"/>
      <c r="F136" s="5"/>
      <c r="G136" s="3" t="s">
        <v>25</v>
      </c>
      <c r="H136" s="5"/>
      <c r="I136" s="3" t="s">
        <v>25</v>
      </c>
      <c r="J136" s="5"/>
      <c r="K136" s="5"/>
      <c r="L136" s="20"/>
      <c r="M136" s="22" t="s">
        <v>372</v>
      </c>
      <c r="O136" s="26" t="s">
        <v>671</v>
      </c>
      <c r="P136" s="25" t="s">
        <v>537</v>
      </c>
      <c r="Q136" s="6">
        <f t="shared" si="8"/>
        <v>41</v>
      </c>
      <c r="R136" s="2" t="str">
        <f t="shared" si="9"/>
        <v>41 - 50</v>
      </c>
      <c r="S136" s="30" t="s">
        <v>844</v>
      </c>
      <c r="T136" s="29" t="s">
        <v>839</v>
      </c>
      <c r="U136" s="16"/>
      <c r="V136" s="32" t="s">
        <v>1073</v>
      </c>
      <c r="W136" s="31"/>
      <c r="X136" s="31"/>
      <c r="Y136" s="32" t="s">
        <v>1058</v>
      </c>
    </row>
    <row r="137" spans="1:25" ht="30">
      <c r="A137" s="5"/>
      <c r="B137" s="5"/>
      <c r="C137" s="3">
        <v>0</v>
      </c>
      <c r="D137" s="5"/>
      <c r="E137" s="5"/>
      <c r="F137" s="5"/>
      <c r="G137" s="3" t="s">
        <v>25</v>
      </c>
      <c r="H137" s="5"/>
      <c r="I137" s="3" t="s">
        <v>25</v>
      </c>
      <c r="J137" s="5"/>
      <c r="K137" s="5"/>
      <c r="L137" s="20"/>
      <c r="M137" s="22" t="s">
        <v>373</v>
      </c>
      <c r="O137" s="26" t="s">
        <v>672</v>
      </c>
      <c r="P137" s="25" t="s">
        <v>537</v>
      </c>
      <c r="Q137" s="6">
        <f t="shared" si="8"/>
        <v>37</v>
      </c>
      <c r="R137" s="2" t="str">
        <f t="shared" si="9"/>
        <v>31 - 40</v>
      </c>
      <c r="S137" s="30" t="s">
        <v>844</v>
      </c>
      <c r="T137" s="29" t="s">
        <v>839</v>
      </c>
      <c r="U137" s="16"/>
      <c r="V137" s="32" t="s">
        <v>1074</v>
      </c>
      <c r="W137" s="31"/>
      <c r="X137" s="31"/>
      <c r="Y137" s="32" t="s">
        <v>1081</v>
      </c>
    </row>
    <row r="138" spans="1:25" ht="15">
      <c r="A138" s="5"/>
      <c r="B138" s="5"/>
      <c r="C138" s="3">
        <v>0</v>
      </c>
      <c r="D138" s="5"/>
      <c r="E138" s="5"/>
      <c r="F138" s="5"/>
      <c r="G138" s="3" t="s">
        <v>25</v>
      </c>
      <c r="H138" s="5"/>
      <c r="I138" s="3" t="s">
        <v>25</v>
      </c>
      <c r="J138" s="5"/>
      <c r="K138" s="5"/>
      <c r="L138" s="20"/>
      <c r="M138" s="22" t="s">
        <v>374</v>
      </c>
      <c r="O138" s="26" t="s">
        <v>673</v>
      </c>
      <c r="P138" s="25" t="s">
        <v>537</v>
      </c>
      <c r="Q138" s="6">
        <f t="shared" si="8"/>
        <v>36</v>
      </c>
      <c r="R138" s="2" t="str">
        <f t="shared" si="9"/>
        <v>31 - 40</v>
      </c>
      <c r="S138" s="30" t="s">
        <v>843</v>
      </c>
      <c r="T138" s="29" t="s">
        <v>839</v>
      </c>
      <c r="U138" s="16"/>
      <c r="V138" s="32" t="s">
        <v>1073</v>
      </c>
      <c r="W138" s="31"/>
      <c r="X138" s="31"/>
      <c r="Y138" s="32" t="s">
        <v>1061</v>
      </c>
    </row>
    <row r="139" spans="1:25" ht="15">
      <c r="A139" s="5"/>
      <c r="B139" s="5"/>
      <c r="C139" s="3">
        <v>0</v>
      </c>
      <c r="D139" s="5"/>
      <c r="E139" s="5"/>
      <c r="F139" s="5"/>
      <c r="G139" s="3" t="s">
        <v>25</v>
      </c>
      <c r="H139" s="5"/>
      <c r="I139" s="3" t="s">
        <v>25</v>
      </c>
      <c r="J139" s="5"/>
      <c r="K139" s="5"/>
      <c r="L139" s="20"/>
      <c r="M139" s="22" t="s">
        <v>375</v>
      </c>
      <c r="O139" s="26" t="s">
        <v>674</v>
      </c>
      <c r="P139" s="25" t="s">
        <v>537</v>
      </c>
      <c r="Q139" s="6">
        <f t="shared" si="8"/>
        <v>40</v>
      </c>
      <c r="R139" s="2" t="str">
        <f t="shared" si="9"/>
        <v>31 - 40</v>
      </c>
      <c r="S139" s="30" t="s">
        <v>843</v>
      </c>
      <c r="T139" s="29" t="s">
        <v>840</v>
      </c>
      <c r="U139" s="18"/>
      <c r="V139" s="32" t="s">
        <v>1082</v>
      </c>
      <c r="W139" s="31" t="s">
        <v>1083</v>
      </c>
      <c r="X139" s="31"/>
      <c r="Y139" s="32" t="s">
        <v>992</v>
      </c>
    </row>
    <row r="140" spans="1:25" ht="15">
      <c r="A140" s="5"/>
      <c r="B140" s="5"/>
      <c r="C140" s="3">
        <v>0</v>
      </c>
      <c r="D140" s="5"/>
      <c r="E140" s="5"/>
      <c r="F140" s="5"/>
      <c r="G140" s="3" t="s">
        <v>25</v>
      </c>
      <c r="H140" s="5"/>
      <c r="I140" s="3" t="s">
        <v>25</v>
      </c>
      <c r="J140" s="5"/>
      <c r="K140" s="5"/>
      <c r="L140" s="20"/>
      <c r="M140" s="22" t="s">
        <v>376</v>
      </c>
      <c r="O140" s="26" t="s">
        <v>675</v>
      </c>
      <c r="P140" s="25" t="s">
        <v>537</v>
      </c>
      <c r="Q140" s="6">
        <f t="shared" si="8"/>
        <v>52</v>
      </c>
      <c r="R140" s="2" t="str">
        <f t="shared" si="9"/>
        <v>&gt; 50</v>
      </c>
      <c r="S140" s="30" t="s">
        <v>845</v>
      </c>
      <c r="T140" s="29" t="s">
        <v>839</v>
      </c>
      <c r="U140" s="16"/>
      <c r="V140" s="32" t="s">
        <v>1084</v>
      </c>
      <c r="W140" s="31" t="s">
        <v>1085</v>
      </c>
      <c r="X140" s="31"/>
      <c r="Y140" s="32" t="s">
        <v>861</v>
      </c>
    </row>
    <row r="141" spans="1:25" ht="15">
      <c r="A141" s="5"/>
      <c r="B141" s="5"/>
      <c r="C141" s="3">
        <v>0</v>
      </c>
      <c r="D141" s="5"/>
      <c r="E141" s="5"/>
      <c r="F141" s="5"/>
      <c r="G141" s="3" t="s">
        <v>25</v>
      </c>
      <c r="H141" s="5"/>
      <c r="I141" s="3" t="s">
        <v>25</v>
      </c>
      <c r="J141" s="5"/>
      <c r="K141" s="5"/>
      <c r="L141" s="20"/>
      <c r="M141" s="22" t="s">
        <v>377</v>
      </c>
      <c r="O141" s="26" t="s">
        <v>676</v>
      </c>
      <c r="P141" s="25" t="s">
        <v>537</v>
      </c>
      <c r="Q141" s="6">
        <f t="shared" si="8"/>
        <v>35</v>
      </c>
      <c r="R141" s="2" t="str">
        <f t="shared" si="9"/>
        <v>31 - 40</v>
      </c>
      <c r="S141" s="30" t="s">
        <v>845</v>
      </c>
      <c r="T141" s="29" t="s">
        <v>839</v>
      </c>
      <c r="U141" s="18"/>
      <c r="V141" s="32" t="s">
        <v>1073</v>
      </c>
      <c r="W141" s="31" t="s">
        <v>1086</v>
      </c>
      <c r="X141" s="31"/>
      <c r="Y141" s="32" t="s">
        <v>1078</v>
      </c>
    </row>
    <row r="142" spans="1:25" ht="15">
      <c r="A142" s="5"/>
      <c r="B142" s="5"/>
      <c r="C142" s="3">
        <v>0</v>
      </c>
      <c r="D142" s="5"/>
      <c r="E142" s="5"/>
      <c r="F142" s="5"/>
      <c r="G142" s="3" t="s">
        <v>25</v>
      </c>
      <c r="H142" s="5"/>
      <c r="I142" s="3" t="s">
        <v>25</v>
      </c>
      <c r="J142" s="5"/>
      <c r="K142" s="5"/>
      <c r="L142" s="20"/>
      <c r="M142" s="22" t="s">
        <v>378</v>
      </c>
      <c r="O142" s="26" t="s">
        <v>677</v>
      </c>
      <c r="P142" s="25" t="s">
        <v>537</v>
      </c>
      <c r="Q142" s="6">
        <f t="shared" si="8"/>
        <v>36</v>
      </c>
      <c r="R142" s="2" t="str">
        <f t="shared" si="9"/>
        <v>31 - 40</v>
      </c>
      <c r="S142" s="30" t="s">
        <v>843</v>
      </c>
      <c r="T142" s="29" t="s">
        <v>839</v>
      </c>
      <c r="U142" s="18"/>
      <c r="V142" s="32" t="s">
        <v>1073</v>
      </c>
      <c r="W142" s="31" t="s">
        <v>1087</v>
      </c>
      <c r="X142" s="31"/>
      <c r="Y142" s="32" t="s">
        <v>1088</v>
      </c>
    </row>
    <row r="143" spans="1:25" ht="15">
      <c r="A143" s="5"/>
      <c r="B143" s="5"/>
      <c r="C143" s="3">
        <v>0</v>
      </c>
      <c r="D143" s="5"/>
      <c r="E143" s="5"/>
      <c r="F143" s="5"/>
      <c r="G143" s="3" t="s">
        <v>25</v>
      </c>
      <c r="H143" s="5"/>
      <c r="I143" s="3" t="s">
        <v>25</v>
      </c>
      <c r="J143" s="5"/>
      <c r="K143" s="5"/>
      <c r="L143" s="20"/>
      <c r="M143" s="22" t="s">
        <v>379</v>
      </c>
      <c r="O143" s="26" t="s">
        <v>678</v>
      </c>
      <c r="P143" s="25" t="s">
        <v>537</v>
      </c>
      <c r="Q143" s="6">
        <f t="shared" si="8"/>
        <v>38</v>
      </c>
      <c r="R143" s="2" t="str">
        <f t="shared" si="9"/>
        <v>31 - 40</v>
      </c>
      <c r="S143" s="30" t="s">
        <v>845</v>
      </c>
      <c r="T143" s="29" t="s">
        <v>839</v>
      </c>
      <c r="U143" s="15"/>
      <c r="V143" s="32" t="s">
        <v>1089</v>
      </c>
      <c r="W143" s="31"/>
      <c r="X143" s="31"/>
      <c r="Y143" s="32" t="s">
        <v>1090</v>
      </c>
    </row>
    <row r="144" spans="1:25" ht="15">
      <c r="A144" s="5"/>
      <c r="B144" s="5"/>
      <c r="C144" s="3">
        <v>0</v>
      </c>
      <c r="D144" s="5"/>
      <c r="E144" s="5"/>
      <c r="F144" s="5"/>
      <c r="G144" s="3" t="s">
        <v>25</v>
      </c>
      <c r="H144" s="5"/>
      <c r="I144" s="3" t="s">
        <v>25</v>
      </c>
      <c r="J144" s="5"/>
      <c r="K144" s="5"/>
      <c r="L144" s="20"/>
      <c r="M144" s="22" t="s">
        <v>380</v>
      </c>
      <c r="O144" s="26" t="s">
        <v>679</v>
      </c>
      <c r="P144" s="25" t="s">
        <v>537</v>
      </c>
      <c r="Q144" s="6">
        <f t="shared" si="8"/>
        <v>31</v>
      </c>
      <c r="R144" s="2" t="str">
        <f t="shared" si="9"/>
        <v>31 - 40</v>
      </c>
      <c r="S144" s="30" t="s">
        <v>843</v>
      </c>
      <c r="T144" s="29" t="s">
        <v>839</v>
      </c>
      <c r="U144" s="16"/>
      <c r="V144" s="32" t="s">
        <v>1084</v>
      </c>
      <c r="W144" s="31"/>
      <c r="X144" s="31"/>
      <c r="Y144" s="32" t="s">
        <v>1061</v>
      </c>
    </row>
    <row r="145" spans="1:25" ht="15">
      <c r="A145" s="5"/>
      <c r="B145" s="5"/>
      <c r="C145" s="3">
        <v>0</v>
      </c>
      <c r="D145" s="5"/>
      <c r="E145" s="5"/>
      <c r="F145" s="5"/>
      <c r="G145" s="3" t="s">
        <v>25</v>
      </c>
      <c r="H145" s="5"/>
      <c r="I145" s="3" t="s">
        <v>25</v>
      </c>
      <c r="J145" s="5"/>
      <c r="K145" s="5"/>
      <c r="L145" s="20"/>
      <c r="M145" s="22" t="s">
        <v>381</v>
      </c>
      <c r="O145" s="26" t="s">
        <v>680</v>
      </c>
      <c r="P145" s="25" t="s">
        <v>537</v>
      </c>
      <c r="Q145" s="6">
        <f t="shared" si="8"/>
        <v>32</v>
      </c>
      <c r="R145" s="2" t="str">
        <f t="shared" si="9"/>
        <v>31 - 40</v>
      </c>
      <c r="S145" s="30" t="s">
        <v>1386</v>
      </c>
      <c r="T145" s="29" t="s">
        <v>839</v>
      </c>
      <c r="U145" s="16"/>
      <c r="V145" s="32" t="s">
        <v>1074</v>
      </c>
      <c r="W145" s="31" t="s">
        <v>1091</v>
      </c>
      <c r="X145" s="31"/>
      <c r="Y145" s="32" t="s">
        <v>1090</v>
      </c>
    </row>
    <row r="146" spans="1:25" ht="15">
      <c r="A146" s="5"/>
      <c r="B146" s="5"/>
      <c r="C146" s="3">
        <v>0</v>
      </c>
      <c r="D146" s="5"/>
      <c r="E146" s="5"/>
      <c r="F146" s="5"/>
      <c r="G146" s="3" t="s">
        <v>25</v>
      </c>
      <c r="H146" s="5"/>
      <c r="I146" s="3" t="s">
        <v>25</v>
      </c>
      <c r="J146" s="5"/>
      <c r="K146" s="5"/>
      <c r="L146" s="20"/>
      <c r="M146" s="22" t="s">
        <v>382</v>
      </c>
      <c r="O146" s="26" t="s">
        <v>681</v>
      </c>
      <c r="P146" s="25" t="s">
        <v>537</v>
      </c>
      <c r="Q146" s="6">
        <f t="shared" si="8"/>
        <v>44</v>
      </c>
      <c r="R146" s="2" t="str">
        <f t="shared" si="9"/>
        <v>41 - 50</v>
      </c>
      <c r="S146" s="30" t="s">
        <v>843</v>
      </c>
      <c r="T146" s="29" t="s">
        <v>839</v>
      </c>
      <c r="U146" s="16"/>
      <c r="V146" s="32" t="s">
        <v>1084</v>
      </c>
      <c r="W146" s="31" t="s">
        <v>1092</v>
      </c>
      <c r="X146" s="31"/>
      <c r="Y146" s="32" t="s">
        <v>1093</v>
      </c>
    </row>
    <row r="147" spans="1:25" ht="15">
      <c r="A147" s="5"/>
      <c r="B147" s="5"/>
      <c r="C147" s="3">
        <v>0</v>
      </c>
      <c r="D147" s="5"/>
      <c r="E147" s="5"/>
      <c r="F147" s="5"/>
      <c r="G147" s="3" t="s">
        <v>25</v>
      </c>
      <c r="H147" s="5"/>
      <c r="I147" s="3" t="s">
        <v>25</v>
      </c>
      <c r="J147" s="5"/>
      <c r="K147" s="5"/>
      <c r="L147" s="20"/>
      <c r="M147" s="22" t="s">
        <v>383</v>
      </c>
      <c r="O147" s="26" t="s">
        <v>682</v>
      </c>
      <c r="P147" s="25" t="s">
        <v>537</v>
      </c>
      <c r="Q147" s="6">
        <f t="shared" si="8"/>
        <v>35</v>
      </c>
      <c r="R147" s="2" t="str">
        <f t="shared" si="9"/>
        <v>31 - 40</v>
      </c>
      <c r="S147" s="30" t="s">
        <v>844</v>
      </c>
      <c r="T147" s="29" t="s">
        <v>839</v>
      </c>
      <c r="U147" s="16"/>
      <c r="V147" s="32" t="s">
        <v>1084</v>
      </c>
      <c r="W147" s="31" t="s">
        <v>1094</v>
      </c>
      <c r="X147" s="31"/>
      <c r="Y147" s="32" t="s">
        <v>1095</v>
      </c>
    </row>
    <row r="148" spans="1:25" ht="15">
      <c r="A148" s="5"/>
      <c r="B148" s="5"/>
      <c r="C148" s="3">
        <v>0</v>
      </c>
      <c r="D148" s="5"/>
      <c r="E148" s="5"/>
      <c r="F148" s="5"/>
      <c r="G148" s="3" t="s">
        <v>25</v>
      </c>
      <c r="H148" s="5"/>
      <c r="I148" s="3" t="s">
        <v>25</v>
      </c>
      <c r="J148" s="5"/>
      <c r="K148" s="5"/>
      <c r="L148" s="20"/>
      <c r="M148" s="22" t="s">
        <v>384</v>
      </c>
      <c r="O148" s="26" t="s">
        <v>683</v>
      </c>
      <c r="P148" s="25" t="s">
        <v>538</v>
      </c>
      <c r="Q148" s="6">
        <f t="shared" si="8"/>
        <v>66</v>
      </c>
      <c r="R148" s="2" t="str">
        <f t="shared" si="9"/>
        <v>&gt; 50</v>
      </c>
      <c r="S148" s="30" t="s">
        <v>843</v>
      </c>
      <c r="T148" s="29" t="s">
        <v>839</v>
      </c>
      <c r="U148" s="16"/>
      <c r="V148" s="32" t="s">
        <v>1096</v>
      </c>
      <c r="W148" s="31" t="s">
        <v>1097</v>
      </c>
      <c r="X148" s="31"/>
      <c r="Y148" s="32" t="s">
        <v>1098</v>
      </c>
    </row>
    <row r="149" spans="1:25" ht="15">
      <c r="A149" s="5"/>
      <c r="B149" s="5"/>
      <c r="C149" s="3">
        <v>0</v>
      </c>
      <c r="D149" s="5"/>
      <c r="E149" s="5"/>
      <c r="F149" s="5"/>
      <c r="G149" s="3" t="s">
        <v>25</v>
      </c>
      <c r="H149" s="5"/>
      <c r="I149" s="3" t="s">
        <v>25</v>
      </c>
      <c r="J149" s="5"/>
      <c r="K149" s="5"/>
      <c r="L149" s="20"/>
      <c r="M149" s="22" t="s">
        <v>385</v>
      </c>
      <c r="O149" s="26" t="s">
        <v>684</v>
      </c>
      <c r="P149" s="25" t="s">
        <v>537</v>
      </c>
      <c r="Q149" s="6">
        <f t="shared" si="8"/>
        <v>33</v>
      </c>
      <c r="R149" s="2" t="str">
        <f t="shared" si="9"/>
        <v>31 - 40</v>
      </c>
      <c r="S149" s="30" t="s">
        <v>843</v>
      </c>
      <c r="T149" s="29" t="s">
        <v>839</v>
      </c>
      <c r="U149" s="16"/>
      <c r="V149" s="32" t="s">
        <v>1074</v>
      </c>
      <c r="W149" s="31" t="s">
        <v>1099</v>
      </c>
      <c r="X149" s="31"/>
      <c r="Y149" s="32" t="s">
        <v>992</v>
      </c>
    </row>
    <row r="150" spans="1:25" ht="15">
      <c r="A150" s="5"/>
      <c r="B150" s="5"/>
      <c r="C150" s="3">
        <v>0</v>
      </c>
      <c r="D150" s="5"/>
      <c r="E150" s="5"/>
      <c r="F150" s="5"/>
      <c r="G150" s="3" t="s">
        <v>25</v>
      </c>
      <c r="H150" s="5"/>
      <c r="I150" s="3" t="s">
        <v>25</v>
      </c>
      <c r="J150" s="5"/>
      <c r="K150" s="5"/>
      <c r="L150" s="20"/>
      <c r="M150" s="22" t="s">
        <v>386</v>
      </c>
      <c r="O150" s="27" t="s">
        <v>685</v>
      </c>
      <c r="P150" s="25" t="s">
        <v>537</v>
      </c>
      <c r="Q150" s="6">
        <f t="shared" si="8"/>
        <v>24</v>
      </c>
      <c r="R150" s="2" t="str">
        <f t="shared" si="9"/>
        <v>21 - 30</v>
      </c>
      <c r="S150" s="30" t="s">
        <v>843</v>
      </c>
      <c r="T150" s="29" t="s">
        <v>839</v>
      </c>
      <c r="U150" s="16"/>
      <c r="V150" s="32" t="s">
        <v>1074</v>
      </c>
      <c r="W150" s="31" t="s">
        <v>1100</v>
      </c>
      <c r="X150" s="31"/>
      <c r="Y150" s="32" t="s">
        <v>992</v>
      </c>
    </row>
    <row r="151" spans="1:25" ht="15">
      <c r="A151" s="5"/>
      <c r="B151" s="5"/>
      <c r="C151" s="3">
        <v>0</v>
      </c>
      <c r="D151" s="5"/>
      <c r="E151" s="5"/>
      <c r="F151" s="5"/>
      <c r="G151" s="3" t="s">
        <v>25</v>
      </c>
      <c r="H151" s="5"/>
      <c r="I151" s="3" t="s">
        <v>25</v>
      </c>
      <c r="J151" s="5"/>
      <c r="K151" s="5"/>
      <c r="L151" s="20"/>
      <c r="M151" s="22" t="s">
        <v>387</v>
      </c>
      <c r="O151" s="26" t="s">
        <v>686</v>
      </c>
      <c r="P151" s="25" t="s">
        <v>537</v>
      </c>
      <c r="Q151" s="6">
        <f t="shared" si="8"/>
        <v>33</v>
      </c>
      <c r="R151" s="2" t="str">
        <f t="shared" si="9"/>
        <v>31 - 40</v>
      </c>
      <c r="S151" s="30" t="s">
        <v>843</v>
      </c>
      <c r="T151" s="29" t="s">
        <v>839</v>
      </c>
      <c r="U151" s="16"/>
      <c r="V151" s="32" t="s">
        <v>1101</v>
      </c>
      <c r="W151" s="31" t="s">
        <v>1102</v>
      </c>
      <c r="X151" s="31"/>
      <c r="Y151" s="32" t="s">
        <v>861</v>
      </c>
    </row>
    <row r="152" spans="1:25" ht="30">
      <c r="A152" s="5"/>
      <c r="B152" s="5"/>
      <c r="C152" s="3">
        <v>0</v>
      </c>
      <c r="D152" s="5"/>
      <c r="E152" s="5"/>
      <c r="F152" s="5"/>
      <c r="G152" s="3" t="s">
        <v>25</v>
      </c>
      <c r="H152" s="5"/>
      <c r="I152" s="3" t="s">
        <v>25</v>
      </c>
      <c r="J152" s="5"/>
      <c r="K152" s="5"/>
      <c r="L152" s="21" t="s">
        <v>130</v>
      </c>
      <c r="M152" s="23" t="s">
        <v>388</v>
      </c>
      <c r="O152" s="26" t="s">
        <v>687</v>
      </c>
      <c r="P152" s="25" t="s">
        <v>538</v>
      </c>
      <c r="Q152" s="6">
        <f>2016-VALUE(RIGHT(O152,4))</f>
        <v>46</v>
      </c>
      <c r="R152" s="2" t="str">
        <f>IF(Q152&lt;21,"&lt; 21",IF(Q152&lt;=30,"21 - 30",IF(Q152&lt;=40,"31 - 40",IF(Q152&lt;=50,"41 - 50","&gt; 50" ))))</f>
        <v>41 - 50</v>
      </c>
      <c r="S152" s="30" t="s">
        <v>843</v>
      </c>
      <c r="T152" s="29" t="s">
        <v>839</v>
      </c>
      <c r="U152" s="16"/>
      <c r="V152" s="32" t="s">
        <v>1103</v>
      </c>
      <c r="W152" s="31" t="s">
        <v>1104</v>
      </c>
      <c r="X152" s="31"/>
      <c r="Y152" s="32" t="s">
        <v>1105</v>
      </c>
    </row>
    <row r="153" spans="1:25" ht="30">
      <c r="A153" s="5"/>
      <c r="B153" s="5"/>
      <c r="C153" s="3">
        <v>0</v>
      </c>
      <c r="D153" s="5"/>
      <c r="E153" s="5"/>
      <c r="F153" s="5"/>
      <c r="G153" s="3" t="s">
        <v>25</v>
      </c>
      <c r="H153" s="5"/>
      <c r="I153" s="3" t="s">
        <v>25</v>
      </c>
      <c r="J153" s="5"/>
      <c r="K153" s="5"/>
      <c r="L153" s="20" t="s">
        <v>131</v>
      </c>
      <c r="M153" s="22" t="s">
        <v>389</v>
      </c>
      <c r="O153" s="26" t="s">
        <v>688</v>
      </c>
      <c r="P153" s="25" t="s">
        <v>537</v>
      </c>
      <c r="Q153" s="6">
        <f t="shared" ref="Q153:Q182" si="10">2016-VALUE(RIGHT(O153,4))</f>
        <v>44</v>
      </c>
      <c r="R153" s="2" t="str">
        <f t="shared" ref="R153:R182" si="11">IF(Q153&lt;21,"&lt; 21",IF(Q153&lt;=30,"21 - 30",IF(Q153&lt;=40,"31 - 40",IF(Q153&lt;=50,"41 - 50","&gt; 50" ))))</f>
        <v>41 - 50</v>
      </c>
      <c r="S153" s="30" t="s">
        <v>843</v>
      </c>
      <c r="T153" s="29" t="s">
        <v>839</v>
      </c>
      <c r="U153" s="16"/>
      <c r="V153" s="32" t="s">
        <v>1106</v>
      </c>
      <c r="W153" s="31" t="s">
        <v>1107</v>
      </c>
      <c r="X153" s="31"/>
      <c r="Y153" s="32" t="s">
        <v>992</v>
      </c>
    </row>
    <row r="154" spans="1:25" ht="30">
      <c r="A154" s="5"/>
      <c r="B154" s="5"/>
      <c r="C154" s="3">
        <v>0</v>
      </c>
      <c r="D154" s="5"/>
      <c r="E154" s="5"/>
      <c r="F154" s="5"/>
      <c r="G154" s="3" t="s">
        <v>25</v>
      </c>
      <c r="H154" s="5"/>
      <c r="I154" s="3" t="s">
        <v>25</v>
      </c>
      <c r="J154" s="5"/>
      <c r="K154" s="5"/>
      <c r="L154" s="20" t="s">
        <v>132</v>
      </c>
      <c r="M154" s="22" t="s">
        <v>390</v>
      </c>
      <c r="O154" s="26" t="s">
        <v>689</v>
      </c>
      <c r="P154" s="25" t="s">
        <v>538</v>
      </c>
      <c r="Q154" s="6">
        <f t="shared" si="10"/>
        <v>32</v>
      </c>
      <c r="R154" s="2" t="str">
        <f t="shared" si="11"/>
        <v>31 - 40</v>
      </c>
      <c r="S154" s="30" t="s">
        <v>841</v>
      </c>
      <c r="T154" s="29" t="s">
        <v>839</v>
      </c>
      <c r="U154" s="16"/>
      <c r="V154" s="32" t="s">
        <v>1108</v>
      </c>
      <c r="W154" s="31" t="s">
        <v>1109</v>
      </c>
      <c r="X154" s="31"/>
      <c r="Y154" s="32" t="s">
        <v>1110</v>
      </c>
    </row>
    <row r="155" spans="1:25" ht="30">
      <c r="A155" s="5"/>
      <c r="B155" s="5"/>
      <c r="C155" s="3">
        <v>0</v>
      </c>
      <c r="D155" s="5"/>
      <c r="E155" s="5"/>
      <c r="F155" s="5"/>
      <c r="G155" s="3" t="s">
        <v>25</v>
      </c>
      <c r="H155" s="5"/>
      <c r="I155" s="3" t="s">
        <v>25</v>
      </c>
      <c r="J155" s="5"/>
      <c r="K155" s="5"/>
      <c r="L155" s="20" t="s">
        <v>133</v>
      </c>
      <c r="M155" s="22" t="s">
        <v>391</v>
      </c>
      <c r="O155" s="26" t="s">
        <v>690</v>
      </c>
      <c r="P155" s="25" t="s">
        <v>537</v>
      </c>
      <c r="Q155" s="6">
        <f t="shared" si="10"/>
        <v>43</v>
      </c>
      <c r="R155" s="2" t="str">
        <f t="shared" si="11"/>
        <v>41 - 50</v>
      </c>
      <c r="S155" s="30" t="s">
        <v>844</v>
      </c>
      <c r="T155" s="29" t="s">
        <v>839</v>
      </c>
      <c r="U155" s="14"/>
      <c r="V155" s="32" t="s">
        <v>1111</v>
      </c>
      <c r="W155" s="31" t="s">
        <v>1112</v>
      </c>
      <c r="X155" s="31"/>
      <c r="Y155" s="32" t="s">
        <v>1113</v>
      </c>
    </row>
    <row r="156" spans="1:25" ht="30">
      <c r="A156" s="5"/>
      <c r="B156" s="5"/>
      <c r="C156" s="3">
        <v>0</v>
      </c>
      <c r="D156" s="5"/>
      <c r="E156" s="5"/>
      <c r="F156" s="5"/>
      <c r="G156" s="3" t="s">
        <v>25</v>
      </c>
      <c r="H156" s="5"/>
      <c r="I156" s="3" t="s">
        <v>25</v>
      </c>
      <c r="J156" s="5"/>
      <c r="K156" s="5"/>
      <c r="L156" s="20" t="s">
        <v>134</v>
      </c>
      <c r="M156" s="22" t="s">
        <v>392</v>
      </c>
      <c r="O156" s="26" t="s">
        <v>691</v>
      </c>
      <c r="P156" s="25" t="s">
        <v>538</v>
      </c>
      <c r="Q156" s="6">
        <f t="shared" si="10"/>
        <v>43</v>
      </c>
      <c r="R156" s="2" t="str">
        <f t="shared" si="11"/>
        <v>41 - 50</v>
      </c>
      <c r="S156" s="30" t="s">
        <v>841</v>
      </c>
      <c r="T156" s="29" t="s">
        <v>839</v>
      </c>
      <c r="U156" s="14"/>
      <c r="V156" s="32" t="s">
        <v>1114</v>
      </c>
      <c r="W156" s="31" t="s">
        <v>1115</v>
      </c>
      <c r="X156" s="31"/>
      <c r="Y156" s="32" t="s">
        <v>992</v>
      </c>
    </row>
    <row r="157" spans="1:25" ht="30">
      <c r="A157" s="5"/>
      <c r="B157" s="5"/>
      <c r="C157" s="3">
        <v>0</v>
      </c>
      <c r="D157" s="5"/>
      <c r="E157" s="5"/>
      <c r="F157" s="5"/>
      <c r="G157" s="3" t="s">
        <v>25</v>
      </c>
      <c r="H157" s="5"/>
      <c r="I157" s="3" t="s">
        <v>25</v>
      </c>
      <c r="J157" s="5"/>
      <c r="K157" s="5"/>
      <c r="L157" s="20" t="s">
        <v>135</v>
      </c>
      <c r="M157" s="22" t="s">
        <v>393</v>
      </c>
      <c r="O157" s="26" t="s">
        <v>692</v>
      </c>
      <c r="P157" s="25" t="s">
        <v>537</v>
      </c>
      <c r="Q157" s="6">
        <f t="shared" si="10"/>
        <v>40</v>
      </c>
      <c r="R157" s="2" t="str">
        <f t="shared" si="11"/>
        <v>31 - 40</v>
      </c>
      <c r="S157" s="30" t="s">
        <v>846</v>
      </c>
      <c r="T157" s="29" t="s">
        <v>839</v>
      </c>
      <c r="U157" s="16"/>
      <c r="V157" s="32" t="s">
        <v>1116</v>
      </c>
      <c r="W157" s="31" t="s">
        <v>1117</v>
      </c>
      <c r="X157" s="31"/>
      <c r="Y157" s="32" t="s">
        <v>992</v>
      </c>
    </row>
    <row r="158" spans="1:25" ht="30">
      <c r="A158" s="5"/>
      <c r="B158" s="5"/>
      <c r="C158" s="3">
        <v>0</v>
      </c>
      <c r="D158" s="5"/>
      <c r="E158" s="5"/>
      <c r="F158" s="5"/>
      <c r="G158" s="3" t="s">
        <v>25</v>
      </c>
      <c r="H158" s="5"/>
      <c r="I158" s="3" t="s">
        <v>25</v>
      </c>
      <c r="J158" s="5"/>
      <c r="K158" s="5"/>
      <c r="L158" s="20" t="s">
        <v>136</v>
      </c>
      <c r="M158" s="22" t="s">
        <v>394</v>
      </c>
      <c r="O158" s="26" t="s">
        <v>693</v>
      </c>
      <c r="P158" s="25" t="s">
        <v>537</v>
      </c>
      <c r="Q158" s="6">
        <f t="shared" si="10"/>
        <v>63</v>
      </c>
      <c r="R158" s="2" t="str">
        <f t="shared" si="11"/>
        <v>&gt; 50</v>
      </c>
      <c r="S158" s="30" t="s">
        <v>843</v>
      </c>
      <c r="T158" s="29" t="s">
        <v>839</v>
      </c>
      <c r="U158" s="14"/>
      <c r="V158" s="32" t="s">
        <v>1118</v>
      </c>
      <c r="W158" s="31" t="s">
        <v>1119</v>
      </c>
      <c r="X158" s="31"/>
      <c r="Y158" s="32" t="s">
        <v>1120</v>
      </c>
    </row>
    <row r="159" spans="1:25" ht="30">
      <c r="A159" s="5"/>
      <c r="B159" s="5"/>
      <c r="C159" s="3">
        <v>0</v>
      </c>
      <c r="D159" s="5"/>
      <c r="E159" s="5"/>
      <c r="F159" s="5"/>
      <c r="G159" s="3" t="s">
        <v>25</v>
      </c>
      <c r="H159" s="5"/>
      <c r="I159" s="3" t="s">
        <v>25</v>
      </c>
      <c r="J159" s="5"/>
      <c r="K159" s="5"/>
      <c r="L159" s="20" t="s">
        <v>137</v>
      </c>
      <c r="M159" s="22" t="s">
        <v>395</v>
      </c>
      <c r="O159" s="26" t="s">
        <v>694</v>
      </c>
      <c r="P159" s="25" t="s">
        <v>537</v>
      </c>
      <c r="Q159" s="6">
        <f t="shared" si="10"/>
        <v>52</v>
      </c>
      <c r="R159" s="2" t="str">
        <f t="shared" si="11"/>
        <v>&gt; 50</v>
      </c>
      <c r="S159" s="30" t="s">
        <v>843</v>
      </c>
      <c r="T159" s="29" t="s">
        <v>839</v>
      </c>
      <c r="U159" s="16"/>
      <c r="V159" s="32" t="s">
        <v>1121</v>
      </c>
      <c r="W159" s="31" t="s">
        <v>1122</v>
      </c>
      <c r="X159" s="31"/>
      <c r="Y159" s="32" t="s">
        <v>1123</v>
      </c>
    </row>
    <row r="160" spans="1:25" ht="30">
      <c r="A160" s="5"/>
      <c r="B160" s="5"/>
      <c r="C160" s="3">
        <v>0</v>
      </c>
      <c r="D160" s="5"/>
      <c r="E160" s="5"/>
      <c r="F160" s="5"/>
      <c r="G160" s="3" t="s">
        <v>25</v>
      </c>
      <c r="H160" s="5"/>
      <c r="I160" s="3" t="s">
        <v>25</v>
      </c>
      <c r="J160" s="5"/>
      <c r="K160" s="5"/>
      <c r="L160" s="20" t="s">
        <v>138</v>
      </c>
      <c r="M160" s="22" t="s">
        <v>396</v>
      </c>
      <c r="O160" s="26" t="s">
        <v>695</v>
      </c>
      <c r="P160" s="25" t="s">
        <v>537</v>
      </c>
      <c r="Q160" s="6">
        <f t="shared" si="10"/>
        <v>47</v>
      </c>
      <c r="R160" s="2" t="str">
        <f t="shared" si="11"/>
        <v>41 - 50</v>
      </c>
      <c r="S160" s="30" t="s">
        <v>1386</v>
      </c>
      <c r="T160" s="29" t="s">
        <v>839</v>
      </c>
      <c r="U160" s="16"/>
      <c r="V160" s="32" t="s">
        <v>1124</v>
      </c>
      <c r="W160" s="31" t="s">
        <v>1125</v>
      </c>
      <c r="X160" s="31"/>
      <c r="Y160" s="32" t="s">
        <v>1126</v>
      </c>
    </row>
    <row r="161" spans="1:25" ht="30">
      <c r="A161" s="5"/>
      <c r="B161" s="5"/>
      <c r="C161" s="3">
        <v>0</v>
      </c>
      <c r="D161" s="5"/>
      <c r="E161" s="5"/>
      <c r="F161" s="5"/>
      <c r="G161" s="3" t="s">
        <v>25</v>
      </c>
      <c r="H161" s="5"/>
      <c r="I161" s="3" t="s">
        <v>25</v>
      </c>
      <c r="J161" s="5"/>
      <c r="K161" s="5"/>
      <c r="L161" s="20" t="s">
        <v>139</v>
      </c>
      <c r="M161" s="22" t="s">
        <v>397</v>
      </c>
      <c r="O161" s="26" t="s">
        <v>696</v>
      </c>
      <c r="P161" s="25" t="s">
        <v>537</v>
      </c>
      <c r="Q161" s="6">
        <f t="shared" si="10"/>
        <v>37</v>
      </c>
      <c r="R161" s="2" t="str">
        <f t="shared" si="11"/>
        <v>31 - 40</v>
      </c>
      <c r="S161" s="30" t="s">
        <v>843</v>
      </c>
      <c r="T161" s="29" t="s">
        <v>839</v>
      </c>
      <c r="U161" s="15"/>
      <c r="V161" s="32" t="s">
        <v>1127</v>
      </c>
      <c r="W161" s="31" t="s">
        <v>1128</v>
      </c>
      <c r="X161" s="31"/>
      <c r="Y161" s="32" t="s">
        <v>1129</v>
      </c>
    </row>
    <row r="162" spans="1:25" ht="30">
      <c r="A162" s="5"/>
      <c r="B162" s="5"/>
      <c r="C162" s="3">
        <v>0</v>
      </c>
      <c r="D162" s="5"/>
      <c r="E162" s="5"/>
      <c r="F162" s="5"/>
      <c r="G162" s="3" t="s">
        <v>25</v>
      </c>
      <c r="H162" s="5"/>
      <c r="I162" s="3" t="s">
        <v>25</v>
      </c>
      <c r="J162" s="5"/>
      <c r="K162" s="5"/>
      <c r="L162" s="20" t="s">
        <v>140</v>
      </c>
      <c r="M162" s="22" t="s">
        <v>398</v>
      </c>
      <c r="O162" s="26" t="s">
        <v>697</v>
      </c>
      <c r="P162" s="25" t="s">
        <v>537</v>
      </c>
      <c r="Q162" s="6">
        <f t="shared" si="10"/>
        <v>27</v>
      </c>
      <c r="R162" s="2" t="str">
        <f t="shared" si="11"/>
        <v>21 - 30</v>
      </c>
      <c r="S162" s="30" t="s">
        <v>843</v>
      </c>
      <c r="T162" s="29" t="s">
        <v>839</v>
      </c>
      <c r="U162" s="15"/>
      <c r="V162" s="32" t="s">
        <v>1130</v>
      </c>
      <c r="W162" s="31" t="s">
        <v>1131</v>
      </c>
      <c r="X162" s="31"/>
      <c r="Y162" s="32" t="s">
        <v>1132</v>
      </c>
    </row>
    <row r="163" spans="1:25" ht="15">
      <c r="A163" s="5"/>
      <c r="B163" s="5"/>
      <c r="C163" s="3">
        <v>0</v>
      </c>
      <c r="D163" s="5"/>
      <c r="E163" s="5"/>
      <c r="F163" s="5"/>
      <c r="G163" s="3" t="s">
        <v>25</v>
      </c>
      <c r="H163" s="5"/>
      <c r="I163" s="3" t="s">
        <v>25</v>
      </c>
      <c r="J163" s="5"/>
      <c r="K163" s="5"/>
      <c r="L163" s="20"/>
      <c r="M163" s="22" t="s">
        <v>399</v>
      </c>
      <c r="O163" s="26" t="s">
        <v>698</v>
      </c>
      <c r="P163" s="25" t="s">
        <v>537</v>
      </c>
      <c r="Q163" s="6">
        <f t="shared" si="10"/>
        <v>33</v>
      </c>
      <c r="R163" s="2" t="str">
        <f t="shared" si="11"/>
        <v>31 - 40</v>
      </c>
      <c r="S163" s="30" t="s">
        <v>841</v>
      </c>
      <c r="T163" s="29" t="s">
        <v>839</v>
      </c>
      <c r="U163" s="15"/>
      <c r="V163" s="32" t="s">
        <v>1133</v>
      </c>
      <c r="W163" s="31" t="s">
        <v>1134</v>
      </c>
      <c r="X163" s="31"/>
      <c r="Y163" s="32" t="s">
        <v>1135</v>
      </c>
    </row>
    <row r="164" spans="1:25" ht="15">
      <c r="A164" s="5"/>
      <c r="B164" s="5"/>
      <c r="C164" s="3">
        <v>0</v>
      </c>
      <c r="D164" s="5"/>
      <c r="E164" s="5"/>
      <c r="F164" s="5"/>
      <c r="G164" s="3" t="s">
        <v>25</v>
      </c>
      <c r="H164" s="5"/>
      <c r="I164" s="3" t="s">
        <v>25</v>
      </c>
      <c r="J164" s="5"/>
      <c r="K164" s="5"/>
      <c r="L164" s="20"/>
      <c r="M164" s="22" t="s">
        <v>400</v>
      </c>
      <c r="O164" s="26" t="s">
        <v>699</v>
      </c>
      <c r="P164" s="25" t="s">
        <v>537</v>
      </c>
      <c r="Q164" s="6">
        <f t="shared" si="10"/>
        <v>40</v>
      </c>
      <c r="R164" s="2" t="str">
        <f t="shared" si="11"/>
        <v>31 - 40</v>
      </c>
      <c r="S164" s="30" t="s">
        <v>843</v>
      </c>
      <c r="T164" s="29" t="s">
        <v>839</v>
      </c>
      <c r="U164" s="16"/>
      <c r="V164" s="32" t="s">
        <v>1136</v>
      </c>
      <c r="W164" s="31" t="s">
        <v>1137</v>
      </c>
      <c r="X164" s="31"/>
      <c r="Y164" s="32" t="s">
        <v>1138</v>
      </c>
    </row>
    <row r="165" spans="1:25" ht="15">
      <c r="A165" s="5"/>
      <c r="B165" s="5"/>
      <c r="C165" s="3">
        <v>0</v>
      </c>
      <c r="D165" s="5"/>
      <c r="E165" s="5"/>
      <c r="F165" s="5"/>
      <c r="G165" s="3" t="s">
        <v>25</v>
      </c>
      <c r="H165" s="5"/>
      <c r="I165" s="3" t="s">
        <v>25</v>
      </c>
      <c r="J165" s="5"/>
      <c r="K165" s="5"/>
      <c r="L165" s="20"/>
      <c r="M165" s="22" t="s">
        <v>401</v>
      </c>
      <c r="O165" s="26" t="s">
        <v>700</v>
      </c>
      <c r="P165" s="25" t="s">
        <v>537</v>
      </c>
      <c r="Q165" s="6">
        <f t="shared" si="10"/>
        <v>46</v>
      </c>
      <c r="R165" s="2" t="str">
        <f t="shared" si="11"/>
        <v>41 - 50</v>
      </c>
      <c r="S165" s="30" t="s">
        <v>844</v>
      </c>
      <c r="T165" s="29" t="s">
        <v>839</v>
      </c>
      <c r="U165" s="16"/>
      <c r="V165" s="32" t="s">
        <v>1139</v>
      </c>
      <c r="W165" s="31" t="s">
        <v>1140</v>
      </c>
      <c r="X165" s="31"/>
      <c r="Y165" s="32" t="s">
        <v>1141</v>
      </c>
    </row>
    <row r="166" spans="1:25" ht="30">
      <c r="A166" s="5"/>
      <c r="B166" s="5"/>
      <c r="C166" s="3">
        <v>0</v>
      </c>
      <c r="D166" s="5"/>
      <c r="E166" s="5"/>
      <c r="F166" s="5"/>
      <c r="G166" s="3" t="s">
        <v>25</v>
      </c>
      <c r="H166" s="5"/>
      <c r="I166" s="3" t="s">
        <v>25</v>
      </c>
      <c r="J166" s="5"/>
      <c r="K166" s="5"/>
      <c r="L166" s="20" t="s">
        <v>141</v>
      </c>
      <c r="M166" s="22" t="s">
        <v>402</v>
      </c>
      <c r="O166" s="26" t="s">
        <v>701</v>
      </c>
      <c r="P166" s="25" t="s">
        <v>537</v>
      </c>
      <c r="Q166" s="6">
        <f t="shared" si="10"/>
        <v>46</v>
      </c>
      <c r="R166" s="2" t="str">
        <f t="shared" si="11"/>
        <v>41 - 50</v>
      </c>
      <c r="S166" s="30" t="s">
        <v>843</v>
      </c>
      <c r="T166" s="29" t="s">
        <v>839</v>
      </c>
      <c r="U166" s="16"/>
      <c r="V166" s="32" t="s">
        <v>1142</v>
      </c>
      <c r="W166" s="31" t="s">
        <v>1143</v>
      </c>
      <c r="X166" s="31"/>
      <c r="Y166" s="32" t="s">
        <v>1135</v>
      </c>
    </row>
    <row r="167" spans="1:25" ht="30">
      <c r="A167" s="5"/>
      <c r="B167" s="5"/>
      <c r="C167" s="3">
        <v>0</v>
      </c>
      <c r="D167" s="5"/>
      <c r="E167" s="5"/>
      <c r="F167" s="5"/>
      <c r="G167" s="3" t="s">
        <v>25</v>
      </c>
      <c r="H167" s="5"/>
      <c r="I167" s="3" t="s">
        <v>25</v>
      </c>
      <c r="J167" s="5"/>
      <c r="K167" s="5"/>
      <c r="L167" s="20" t="s">
        <v>142</v>
      </c>
      <c r="M167" s="22" t="s">
        <v>403</v>
      </c>
      <c r="O167" s="26" t="s">
        <v>702</v>
      </c>
      <c r="P167" s="25" t="s">
        <v>537</v>
      </c>
      <c r="Q167" s="6">
        <f t="shared" si="10"/>
        <v>43</v>
      </c>
      <c r="R167" s="2" t="str">
        <f t="shared" si="11"/>
        <v>41 - 50</v>
      </c>
      <c r="S167" s="30" t="s">
        <v>843</v>
      </c>
      <c r="T167" s="29" t="s">
        <v>839</v>
      </c>
      <c r="U167" s="16"/>
      <c r="V167" s="32" t="s">
        <v>1144</v>
      </c>
      <c r="W167" s="31" t="s">
        <v>1145</v>
      </c>
      <c r="X167" s="31"/>
      <c r="Y167" s="32" t="s">
        <v>1138</v>
      </c>
    </row>
    <row r="168" spans="1:25" ht="30">
      <c r="A168" s="5"/>
      <c r="B168" s="5"/>
      <c r="C168" s="3">
        <v>0</v>
      </c>
      <c r="D168" s="5"/>
      <c r="E168" s="5"/>
      <c r="F168" s="5"/>
      <c r="G168" s="3" t="s">
        <v>25</v>
      </c>
      <c r="H168" s="5"/>
      <c r="I168" s="3" t="s">
        <v>25</v>
      </c>
      <c r="J168" s="5"/>
      <c r="K168" s="5"/>
      <c r="L168" s="20" t="s">
        <v>143</v>
      </c>
      <c r="M168" s="22" t="s">
        <v>404</v>
      </c>
      <c r="O168" s="26" t="s">
        <v>703</v>
      </c>
      <c r="P168" s="25" t="s">
        <v>537</v>
      </c>
      <c r="Q168" s="6">
        <f t="shared" si="10"/>
        <v>41</v>
      </c>
      <c r="R168" s="2" t="str">
        <f t="shared" si="11"/>
        <v>41 - 50</v>
      </c>
      <c r="S168" s="30" t="s">
        <v>843</v>
      </c>
      <c r="T168" s="29" t="s">
        <v>839</v>
      </c>
      <c r="U168" s="18"/>
      <c r="V168" s="32" t="s">
        <v>1146</v>
      </c>
      <c r="W168" s="31" t="s">
        <v>1147</v>
      </c>
      <c r="X168" s="31"/>
      <c r="Y168" s="32" t="s">
        <v>1141</v>
      </c>
    </row>
    <row r="169" spans="1:25" ht="30">
      <c r="A169" s="5"/>
      <c r="B169" s="5"/>
      <c r="C169" s="3">
        <v>0</v>
      </c>
      <c r="D169" s="5"/>
      <c r="E169" s="5"/>
      <c r="F169" s="5"/>
      <c r="G169" s="3" t="s">
        <v>25</v>
      </c>
      <c r="H169" s="5"/>
      <c r="I169" s="3" t="s">
        <v>25</v>
      </c>
      <c r="J169" s="5"/>
      <c r="K169" s="5"/>
      <c r="L169" s="20" t="s">
        <v>144</v>
      </c>
      <c r="M169" s="22" t="s">
        <v>405</v>
      </c>
      <c r="O169" s="26" t="s">
        <v>704</v>
      </c>
      <c r="P169" s="25" t="s">
        <v>537</v>
      </c>
      <c r="Q169" s="6">
        <f t="shared" si="10"/>
        <v>41</v>
      </c>
      <c r="R169" s="2" t="str">
        <f t="shared" si="11"/>
        <v>41 - 50</v>
      </c>
      <c r="S169" s="30" t="s">
        <v>843</v>
      </c>
      <c r="T169" s="29" t="s">
        <v>839</v>
      </c>
      <c r="U169" s="16"/>
      <c r="V169" s="32" t="s">
        <v>1148</v>
      </c>
      <c r="W169" s="31" t="s">
        <v>1149</v>
      </c>
      <c r="X169" s="31"/>
      <c r="Y169" s="32" t="s">
        <v>1088</v>
      </c>
    </row>
    <row r="170" spans="1:25" ht="30">
      <c r="A170" s="5"/>
      <c r="B170" s="5"/>
      <c r="C170" s="3">
        <v>0</v>
      </c>
      <c r="D170" s="5"/>
      <c r="E170" s="5"/>
      <c r="F170" s="5"/>
      <c r="G170" s="3" t="s">
        <v>25</v>
      </c>
      <c r="H170" s="5"/>
      <c r="I170" s="3" t="s">
        <v>25</v>
      </c>
      <c r="J170" s="5"/>
      <c r="K170" s="5"/>
      <c r="L170" s="20" t="s">
        <v>145</v>
      </c>
      <c r="M170" s="22" t="s">
        <v>406</v>
      </c>
      <c r="O170" s="26" t="s">
        <v>705</v>
      </c>
      <c r="P170" s="25" t="s">
        <v>537</v>
      </c>
      <c r="Q170" s="6">
        <f t="shared" si="10"/>
        <v>28</v>
      </c>
      <c r="R170" s="2" t="str">
        <f t="shared" si="11"/>
        <v>21 - 30</v>
      </c>
      <c r="S170" s="30" t="s">
        <v>843</v>
      </c>
      <c r="T170" s="29" t="s">
        <v>839</v>
      </c>
      <c r="U170" s="18"/>
      <c r="V170" s="32" t="s">
        <v>1150</v>
      </c>
      <c r="W170" s="31" t="s">
        <v>1151</v>
      </c>
      <c r="X170" s="31"/>
      <c r="Y170" s="32" t="s">
        <v>1152</v>
      </c>
    </row>
    <row r="171" spans="1:25" ht="30">
      <c r="A171" s="5"/>
      <c r="B171" s="5"/>
      <c r="C171" s="3">
        <v>0</v>
      </c>
      <c r="D171" s="5"/>
      <c r="E171" s="5"/>
      <c r="F171" s="5"/>
      <c r="G171" s="3" t="s">
        <v>25</v>
      </c>
      <c r="H171" s="5"/>
      <c r="I171" s="3" t="s">
        <v>25</v>
      </c>
      <c r="J171" s="5"/>
      <c r="K171" s="5"/>
      <c r="L171" s="20" t="s">
        <v>146</v>
      </c>
      <c r="M171" s="22" t="s">
        <v>407</v>
      </c>
      <c r="O171" s="26" t="s">
        <v>706</v>
      </c>
      <c r="P171" s="25" t="s">
        <v>537</v>
      </c>
      <c r="Q171" s="6">
        <f t="shared" si="10"/>
        <v>32</v>
      </c>
      <c r="R171" s="2" t="str">
        <f t="shared" si="11"/>
        <v>31 - 40</v>
      </c>
      <c r="S171" s="30" t="s">
        <v>843</v>
      </c>
      <c r="T171" s="29" t="s">
        <v>839</v>
      </c>
      <c r="U171" s="18"/>
      <c r="V171" s="32" t="s">
        <v>1153</v>
      </c>
      <c r="W171" s="31" t="s">
        <v>1154</v>
      </c>
      <c r="X171" s="31"/>
      <c r="Y171" s="32" t="s">
        <v>992</v>
      </c>
    </row>
    <row r="172" spans="1:25" ht="30">
      <c r="A172" s="5"/>
      <c r="B172" s="5"/>
      <c r="C172" s="3">
        <v>0</v>
      </c>
      <c r="D172" s="5"/>
      <c r="E172" s="5"/>
      <c r="F172" s="5"/>
      <c r="G172" s="3" t="s">
        <v>25</v>
      </c>
      <c r="H172" s="5"/>
      <c r="I172" s="3" t="s">
        <v>25</v>
      </c>
      <c r="J172" s="5"/>
      <c r="K172" s="5"/>
      <c r="L172" s="20" t="s">
        <v>147</v>
      </c>
      <c r="M172" s="22" t="s">
        <v>408</v>
      </c>
      <c r="O172" s="26" t="s">
        <v>707</v>
      </c>
      <c r="P172" s="25" t="s">
        <v>537</v>
      </c>
      <c r="Q172" s="6">
        <f t="shared" si="10"/>
        <v>39</v>
      </c>
      <c r="R172" s="2" t="str">
        <f t="shared" si="11"/>
        <v>31 - 40</v>
      </c>
      <c r="S172" s="30" t="s">
        <v>841</v>
      </c>
      <c r="T172" s="29" t="s">
        <v>839</v>
      </c>
      <c r="U172" s="15"/>
      <c r="V172" s="32" t="s">
        <v>1155</v>
      </c>
      <c r="W172" s="31" t="s">
        <v>1156</v>
      </c>
      <c r="X172" s="31"/>
      <c r="Y172" s="32" t="s">
        <v>1157</v>
      </c>
    </row>
    <row r="173" spans="1:25" ht="30">
      <c r="A173" s="5"/>
      <c r="B173" s="5"/>
      <c r="C173" s="3">
        <v>0</v>
      </c>
      <c r="D173" s="5"/>
      <c r="E173" s="5"/>
      <c r="F173" s="5"/>
      <c r="G173" s="3" t="s">
        <v>25</v>
      </c>
      <c r="H173" s="5"/>
      <c r="I173" s="3" t="s">
        <v>25</v>
      </c>
      <c r="J173" s="5"/>
      <c r="K173" s="5"/>
      <c r="L173" s="20" t="s">
        <v>148</v>
      </c>
      <c r="M173" s="22" t="s">
        <v>409</v>
      </c>
      <c r="O173" s="26" t="s">
        <v>708</v>
      </c>
      <c r="P173" s="25" t="s">
        <v>537</v>
      </c>
      <c r="Q173" s="6">
        <f t="shared" si="10"/>
        <v>52</v>
      </c>
      <c r="R173" s="2" t="str">
        <f t="shared" si="11"/>
        <v>&gt; 50</v>
      </c>
      <c r="S173" s="30" t="s">
        <v>844</v>
      </c>
      <c r="T173" s="29" t="s">
        <v>839</v>
      </c>
      <c r="U173" s="16"/>
      <c r="V173" s="32" t="s">
        <v>1158</v>
      </c>
      <c r="W173" s="31" t="s">
        <v>1159</v>
      </c>
      <c r="X173" s="31"/>
      <c r="Y173" s="32" t="s">
        <v>1157</v>
      </c>
    </row>
    <row r="174" spans="1:25" ht="30">
      <c r="A174" s="5"/>
      <c r="B174" s="5"/>
      <c r="C174" s="3">
        <v>0</v>
      </c>
      <c r="D174" s="5"/>
      <c r="E174" s="5"/>
      <c r="F174" s="5"/>
      <c r="G174" s="3" t="s">
        <v>25</v>
      </c>
      <c r="H174" s="5"/>
      <c r="I174" s="3" t="s">
        <v>25</v>
      </c>
      <c r="J174" s="5"/>
      <c r="K174" s="5"/>
      <c r="L174" s="20" t="s">
        <v>149</v>
      </c>
      <c r="M174" s="22" t="s">
        <v>410</v>
      </c>
      <c r="O174" s="26" t="s">
        <v>709</v>
      </c>
      <c r="P174" s="25" t="s">
        <v>537</v>
      </c>
      <c r="Q174" s="6">
        <f t="shared" si="10"/>
        <v>45</v>
      </c>
      <c r="R174" s="2" t="str">
        <f t="shared" si="11"/>
        <v>41 - 50</v>
      </c>
      <c r="S174" s="30" t="s">
        <v>843</v>
      </c>
      <c r="T174" s="29" t="s">
        <v>839</v>
      </c>
      <c r="U174" s="16"/>
      <c r="V174" s="32" t="s">
        <v>1160</v>
      </c>
      <c r="W174" s="31" t="s">
        <v>1161</v>
      </c>
      <c r="X174" s="31"/>
      <c r="Y174" s="32" t="s">
        <v>1162</v>
      </c>
    </row>
    <row r="175" spans="1:25" ht="30">
      <c r="A175" s="5"/>
      <c r="B175" s="5"/>
      <c r="C175" s="3">
        <v>0</v>
      </c>
      <c r="D175" s="5"/>
      <c r="E175" s="5"/>
      <c r="F175" s="5"/>
      <c r="G175" s="3" t="s">
        <v>25</v>
      </c>
      <c r="H175" s="5"/>
      <c r="I175" s="3" t="s">
        <v>25</v>
      </c>
      <c r="J175" s="5"/>
      <c r="K175" s="5"/>
      <c r="L175" s="20" t="s">
        <v>150</v>
      </c>
      <c r="M175" s="22" t="s">
        <v>411</v>
      </c>
      <c r="O175" s="26" t="s">
        <v>710</v>
      </c>
      <c r="P175" s="25" t="s">
        <v>537</v>
      </c>
      <c r="Q175" s="6">
        <f t="shared" si="10"/>
        <v>53</v>
      </c>
      <c r="R175" s="2" t="str">
        <f t="shared" si="11"/>
        <v>&gt; 50</v>
      </c>
      <c r="S175" s="30" t="s">
        <v>843</v>
      </c>
      <c r="T175" s="29" t="s">
        <v>839</v>
      </c>
      <c r="U175" s="16"/>
      <c r="V175" s="32" t="s">
        <v>1163</v>
      </c>
      <c r="W175" s="31" t="s">
        <v>1164</v>
      </c>
      <c r="X175" s="31"/>
      <c r="Y175" s="32" t="s">
        <v>992</v>
      </c>
    </row>
    <row r="176" spans="1:25" ht="30">
      <c r="A176" s="5"/>
      <c r="B176" s="5"/>
      <c r="C176" s="3">
        <v>0</v>
      </c>
      <c r="D176" s="5"/>
      <c r="E176" s="5"/>
      <c r="F176" s="5"/>
      <c r="G176" s="3" t="s">
        <v>25</v>
      </c>
      <c r="H176" s="5"/>
      <c r="I176" s="3" t="s">
        <v>25</v>
      </c>
      <c r="J176" s="5"/>
      <c r="K176" s="5"/>
      <c r="L176" s="20" t="s">
        <v>151</v>
      </c>
      <c r="M176" s="22" t="s">
        <v>412</v>
      </c>
      <c r="O176" s="26" t="s">
        <v>711</v>
      </c>
      <c r="P176" s="25" t="s">
        <v>537</v>
      </c>
      <c r="Q176" s="6">
        <f t="shared" si="10"/>
        <v>56</v>
      </c>
      <c r="R176" s="2" t="str">
        <f t="shared" si="11"/>
        <v>&gt; 50</v>
      </c>
      <c r="S176" s="30" t="s">
        <v>847</v>
      </c>
      <c r="T176" s="29" t="s">
        <v>839</v>
      </c>
      <c r="U176" s="16"/>
      <c r="V176" s="32" t="s">
        <v>1163</v>
      </c>
      <c r="W176" s="31" t="s">
        <v>1165</v>
      </c>
      <c r="X176" s="31"/>
      <c r="Y176" s="32" t="s">
        <v>992</v>
      </c>
    </row>
    <row r="177" spans="1:25" ht="30">
      <c r="A177" s="5"/>
      <c r="B177" s="5"/>
      <c r="C177" s="3">
        <v>0</v>
      </c>
      <c r="D177" s="5"/>
      <c r="E177" s="5"/>
      <c r="F177" s="5"/>
      <c r="G177" s="3" t="s">
        <v>25</v>
      </c>
      <c r="H177" s="5"/>
      <c r="I177" s="3" t="s">
        <v>25</v>
      </c>
      <c r="J177" s="5"/>
      <c r="K177" s="5"/>
      <c r="L177" s="20" t="s">
        <v>152</v>
      </c>
      <c r="M177" s="22" t="s">
        <v>413</v>
      </c>
      <c r="O177" s="26" t="s">
        <v>712</v>
      </c>
      <c r="P177" s="25" t="s">
        <v>537</v>
      </c>
      <c r="Q177" s="6">
        <f t="shared" si="10"/>
        <v>44</v>
      </c>
      <c r="R177" s="2" t="str">
        <f t="shared" si="11"/>
        <v>41 - 50</v>
      </c>
      <c r="S177" s="30" t="s">
        <v>843</v>
      </c>
      <c r="T177" s="29" t="s">
        <v>839</v>
      </c>
      <c r="U177" s="16"/>
      <c r="V177" s="32" t="s">
        <v>1166</v>
      </c>
      <c r="W177" s="31" t="s">
        <v>1167</v>
      </c>
      <c r="X177" s="31"/>
      <c r="Y177" s="32" t="s">
        <v>1168</v>
      </c>
    </row>
    <row r="178" spans="1:25" ht="15">
      <c r="A178" s="5"/>
      <c r="B178" s="5"/>
      <c r="C178" s="3">
        <v>0</v>
      </c>
      <c r="D178" s="5"/>
      <c r="E178" s="5"/>
      <c r="F178" s="5"/>
      <c r="G178" s="3" t="s">
        <v>25</v>
      </c>
      <c r="H178" s="5"/>
      <c r="I178" s="3" t="s">
        <v>25</v>
      </c>
      <c r="J178" s="5"/>
      <c r="K178" s="5"/>
      <c r="L178" s="20"/>
      <c r="M178" s="22" t="s">
        <v>414</v>
      </c>
      <c r="O178" s="26" t="s">
        <v>713</v>
      </c>
      <c r="P178" s="25" t="s">
        <v>537</v>
      </c>
      <c r="Q178" s="6">
        <f t="shared" si="10"/>
        <v>18</v>
      </c>
      <c r="R178" s="2" t="str">
        <f t="shared" si="11"/>
        <v>&lt; 21</v>
      </c>
      <c r="S178" s="30" t="s">
        <v>843</v>
      </c>
      <c r="T178" s="29" t="s">
        <v>839</v>
      </c>
      <c r="U178" s="16"/>
      <c r="V178" s="32" t="s">
        <v>1169</v>
      </c>
      <c r="W178" s="31" t="s">
        <v>1170</v>
      </c>
      <c r="X178" s="31"/>
      <c r="Y178" s="32" t="s">
        <v>1168</v>
      </c>
    </row>
    <row r="179" spans="1:25" ht="15">
      <c r="A179" s="5"/>
      <c r="B179" s="5"/>
      <c r="C179" s="3">
        <v>0</v>
      </c>
      <c r="D179" s="5"/>
      <c r="E179" s="5"/>
      <c r="F179" s="5"/>
      <c r="G179" s="3" t="s">
        <v>25</v>
      </c>
      <c r="H179" s="5"/>
      <c r="I179" s="3" t="s">
        <v>25</v>
      </c>
      <c r="J179" s="5"/>
      <c r="K179" s="5"/>
      <c r="L179" s="20"/>
      <c r="M179" s="22" t="s">
        <v>415</v>
      </c>
      <c r="O179" s="26" t="s">
        <v>714</v>
      </c>
      <c r="P179" s="25" t="s">
        <v>537</v>
      </c>
      <c r="Q179" s="6">
        <f t="shared" si="10"/>
        <v>18</v>
      </c>
      <c r="R179" s="2" t="str">
        <f t="shared" si="11"/>
        <v>&lt; 21</v>
      </c>
      <c r="S179" s="30" t="s">
        <v>843</v>
      </c>
      <c r="T179" s="29" t="s">
        <v>839</v>
      </c>
      <c r="U179" s="16"/>
      <c r="V179" s="32" t="s">
        <v>1169</v>
      </c>
      <c r="W179" s="31" t="s">
        <v>1171</v>
      </c>
      <c r="X179" s="31"/>
      <c r="Y179" s="32" t="s">
        <v>992</v>
      </c>
    </row>
    <row r="180" spans="1:25" ht="30">
      <c r="A180" s="5"/>
      <c r="B180" s="5"/>
      <c r="C180" s="3">
        <v>0</v>
      </c>
      <c r="D180" s="5"/>
      <c r="E180" s="5"/>
      <c r="F180" s="5"/>
      <c r="G180" s="3" t="s">
        <v>25</v>
      </c>
      <c r="H180" s="5"/>
      <c r="I180" s="3" t="s">
        <v>25</v>
      </c>
      <c r="J180" s="5"/>
      <c r="K180" s="5"/>
      <c r="L180" s="20" t="s">
        <v>153</v>
      </c>
      <c r="M180" s="22" t="s">
        <v>416</v>
      </c>
      <c r="O180" s="27" t="s">
        <v>715</v>
      </c>
      <c r="P180" s="25" t="s">
        <v>537</v>
      </c>
      <c r="Q180" s="6">
        <f t="shared" si="10"/>
        <v>36</v>
      </c>
      <c r="R180" s="2" t="str">
        <f t="shared" si="11"/>
        <v>31 - 40</v>
      </c>
      <c r="S180" s="30" t="s">
        <v>843</v>
      </c>
      <c r="T180" s="29" t="s">
        <v>839</v>
      </c>
      <c r="U180" s="16"/>
      <c r="V180" s="32" t="s">
        <v>1172</v>
      </c>
      <c r="W180" s="31" t="s">
        <v>1173</v>
      </c>
      <c r="X180" s="31"/>
      <c r="Y180" s="32" t="s">
        <v>1174</v>
      </c>
    </row>
    <row r="181" spans="1:25" ht="15">
      <c r="A181" s="5"/>
      <c r="B181" s="5"/>
      <c r="C181" s="3">
        <v>0</v>
      </c>
      <c r="D181" s="5"/>
      <c r="E181" s="5"/>
      <c r="F181" s="5"/>
      <c r="G181" s="3" t="s">
        <v>25</v>
      </c>
      <c r="H181" s="5"/>
      <c r="I181" s="3" t="s">
        <v>25</v>
      </c>
      <c r="J181" s="5"/>
      <c r="K181" s="5"/>
      <c r="L181" s="20"/>
      <c r="M181" s="22" t="s">
        <v>417</v>
      </c>
      <c r="O181" s="19" t="s">
        <v>833</v>
      </c>
      <c r="P181" s="25" t="s">
        <v>537</v>
      </c>
      <c r="Q181" s="6">
        <f t="shared" si="10"/>
        <v>31</v>
      </c>
      <c r="R181" s="2" t="str">
        <f t="shared" si="11"/>
        <v>31 - 40</v>
      </c>
      <c r="S181" s="30" t="s">
        <v>843</v>
      </c>
      <c r="T181" s="29" t="s">
        <v>839</v>
      </c>
      <c r="U181" s="16"/>
      <c r="V181" s="32" t="s">
        <v>1175</v>
      </c>
      <c r="W181" s="31" t="s">
        <v>1176</v>
      </c>
      <c r="X181" s="31"/>
      <c r="Y181" s="32" t="s">
        <v>992</v>
      </c>
    </row>
    <row r="182" spans="1:25" ht="30.75" thickBot="1">
      <c r="A182" s="5"/>
      <c r="B182" s="5"/>
      <c r="C182" s="3">
        <v>0</v>
      </c>
      <c r="D182" s="5"/>
      <c r="E182" s="5"/>
      <c r="F182" s="5"/>
      <c r="G182" s="3" t="s">
        <v>25</v>
      </c>
      <c r="H182" s="5"/>
      <c r="I182" s="3" t="s">
        <v>25</v>
      </c>
      <c r="J182" s="5"/>
      <c r="K182" s="5"/>
      <c r="L182" s="21" t="s">
        <v>154</v>
      </c>
      <c r="M182" s="23" t="s">
        <v>418</v>
      </c>
      <c r="O182" s="26" t="s">
        <v>716</v>
      </c>
      <c r="P182" s="25" t="s">
        <v>537</v>
      </c>
      <c r="Q182" s="6">
        <f t="shared" si="10"/>
        <v>65</v>
      </c>
      <c r="R182" s="2" t="str">
        <f t="shared" si="11"/>
        <v>&gt; 50</v>
      </c>
      <c r="S182" s="30" t="s">
        <v>845</v>
      </c>
      <c r="T182" s="29" t="s">
        <v>838</v>
      </c>
      <c r="U182" s="17"/>
      <c r="V182" s="32" t="s">
        <v>1177</v>
      </c>
      <c r="W182" s="31" t="s">
        <v>1178</v>
      </c>
      <c r="X182" s="31"/>
      <c r="Y182" s="32" t="s">
        <v>1179</v>
      </c>
    </row>
    <row r="183" spans="1:25" ht="30">
      <c r="A183" s="5"/>
      <c r="B183" s="5"/>
      <c r="C183" s="3">
        <v>0</v>
      </c>
      <c r="D183" s="5"/>
      <c r="E183" s="5"/>
      <c r="F183" s="5"/>
      <c r="G183" s="3" t="s">
        <v>25</v>
      </c>
      <c r="H183" s="5"/>
      <c r="I183" s="3" t="s">
        <v>25</v>
      </c>
      <c r="J183" s="5"/>
      <c r="K183" s="5"/>
      <c r="L183" s="20" t="s">
        <v>155</v>
      </c>
      <c r="M183" s="22" t="s">
        <v>419</v>
      </c>
      <c r="O183" s="26" t="s">
        <v>717</v>
      </c>
      <c r="P183" s="25" t="s">
        <v>537</v>
      </c>
      <c r="Q183" s="6">
        <f>2016-VALUE(RIGHT(O183,4))</f>
        <v>24</v>
      </c>
      <c r="R183" s="2" t="str">
        <f>IF(Q183&lt;21,"&lt; 21",IF(Q183&lt;=30,"21 - 30",IF(Q183&lt;=40,"31 - 40",IF(Q183&lt;=50,"41 - 50","&gt; 50" ))))</f>
        <v>21 - 30</v>
      </c>
      <c r="S183" s="30" t="s">
        <v>843</v>
      </c>
      <c r="T183" s="29" t="s">
        <v>838</v>
      </c>
      <c r="U183" s="16"/>
      <c r="V183" s="32" t="s">
        <v>1180</v>
      </c>
      <c r="W183" s="31" t="s">
        <v>1181</v>
      </c>
      <c r="X183" s="31"/>
      <c r="Y183" s="32" t="s">
        <v>1182</v>
      </c>
    </row>
    <row r="184" spans="1:25" ht="30">
      <c r="A184" s="5"/>
      <c r="B184" s="5"/>
      <c r="C184" s="3">
        <v>0</v>
      </c>
      <c r="D184" s="5"/>
      <c r="E184" s="5"/>
      <c r="F184" s="5"/>
      <c r="G184" s="3" t="s">
        <v>25</v>
      </c>
      <c r="H184" s="5"/>
      <c r="I184" s="3" t="s">
        <v>25</v>
      </c>
      <c r="J184" s="5"/>
      <c r="K184" s="5"/>
      <c r="L184" s="20" t="s">
        <v>156</v>
      </c>
      <c r="M184" s="22" t="s">
        <v>420</v>
      </c>
      <c r="O184" s="26" t="s">
        <v>718</v>
      </c>
      <c r="P184" s="25" t="s">
        <v>537</v>
      </c>
      <c r="Q184" s="6">
        <f t="shared" ref="Q184:Q211" si="12">2016-VALUE(RIGHT(O184,4))</f>
        <v>38</v>
      </c>
      <c r="R184" s="2" t="str">
        <f t="shared" ref="R184:R211" si="13">IF(Q184&lt;21,"&lt; 21",IF(Q184&lt;=30,"21 - 30",IF(Q184&lt;=40,"31 - 40",IF(Q184&lt;=50,"41 - 50","&gt; 50" ))))</f>
        <v>31 - 40</v>
      </c>
      <c r="S184" s="30" t="s">
        <v>1386</v>
      </c>
      <c r="T184" s="29" t="s">
        <v>838</v>
      </c>
      <c r="U184" s="16"/>
      <c r="V184" s="32" t="s">
        <v>1183</v>
      </c>
      <c r="W184" s="31" t="s">
        <v>1184</v>
      </c>
      <c r="X184" s="31"/>
      <c r="Y184" s="32" t="s">
        <v>1185</v>
      </c>
    </row>
    <row r="185" spans="1:25" ht="30">
      <c r="A185" s="5"/>
      <c r="B185" s="5"/>
      <c r="C185" s="3">
        <v>0</v>
      </c>
      <c r="D185" s="5"/>
      <c r="E185" s="5"/>
      <c r="F185" s="5"/>
      <c r="G185" s="3" t="s">
        <v>25</v>
      </c>
      <c r="H185" s="5"/>
      <c r="I185" s="3" t="s">
        <v>25</v>
      </c>
      <c r="J185" s="5"/>
      <c r="K185" s="5"/>
      <c r="L185" s="20" t="s">
        <v>157</v>
      </c>
      <c r="M185" s="22" t="s">
        <v>421</v>
      </c>
      <c r="O185" s="26" t="s">
        <v>719</v>
      </c>
      <c r="P185" s="25" t="s">
        <v>537</v>
      </c>
      <c r="Q185" s="6">
        <f t="shared" si="12"/>
        <v>35</v>
      </c>
      <c r="R185" s="2" t="str">
        <f t="shared" si="13"/>
        <v>31 - 40</v>
      </c>
      <c r="S185" s="30" t="s">
        <v>843</v>
      </c>
      <c r="T185" s="29" t="s">
        <v>838</v>
      </c>
      <c r="U185" s="16"/>
      <c r="V185" s="32" t="s">
        <v>1186</v>
      </c>
      <c r="W185" s="31"/>
      <c r="X185" s="31"/>
      <c r="Y185" s="32" t="s">
        <v>1179</v>
      </c>
    </row>
    <row r="186" spans="1:25" ht="30">
      <c r="A186" s="5"/>
      <c r="B186" s="5"/>
      <c r="C186" s="3">
        <v>0</v>
      </c>
      <c r="D186" s="5"/>
      <c r="E186" s="5"/>
      <c r="F186" s="5"/>
      <c r="G186" s="3" t="s">
        <v>25</v>
      </c>
      <c r="H186" s="5"/>
      <c r="I186" s="3" t="s">
        <v>25</v>
      </c>
      <c r="J186" s="5"/>
      <c r="K186" s="5"/>
      <c r="L186" s="20" t="s">
        <v>158</v>
      </c>
      <c r="M186" s="22" t="s">
        <v>422</v>
      </c>
      <c r="O186" s="26" t="s">
        <v>720</v>
      </c>
      <c r="P186" s="25" t="s">
        <v>537</v>
      </c>
      <c r="Q186" s="6">
        <f t="shared" si="12"/>
        <v>30</v>
      </c>
      <c r="R186" s="2" t="str">
        <f t="shared" si="13"/>
        <v>21 - 30</v>
      </c>
      <c r="S186" s="30" t="s">
        <v>844</v>
      </c>
      <c r="T186" s="29" t="s">
        <v>838</v>
      </c>
      <c r="U186" s="14"/>
      <c r="V186" s="32" t="s">
        <v>1187</v>
      </c>
      <c r="W186" s="31" t="s">
        <v>1188</v>
      </c>
      <c r="X186" s="31"/>
      <c r="Y186" s="32" t="s">
        <v>1182</v>
      </c>
    </row>
    <row r="187" spans="1:25" ht="30">
      <c r="A187" s="5"/>
      <c r="B187" s="5"/>
      <c r="C187" s="3">
        <v>0</v>
      </c>
      <c r="D187" s="5"/>
      <c r="E187" s="5"/>
      <c r="F187" s="5"/>
      <c r="G187" s="3" t="s">
        <v>25</v>
      </c>
      <c r="H187" s="5"/>
      <c r="I187" s="3" t="s">
        <v>25</v>
      </c>
      <c r="J187" s="5"/>
      <c r="K187" s="5"/>
      <c r="L187" s="20" t="s">
        <v>159</v>
      </c>
      <c r="M187" s="22" t="s">
        <v>423</v>
      </c>
      <c r="O187" s="26" t="s">
        <v>721</v>
      </c>
      <c r="P187" s="25" t="s">
        <v>537</v>
      </c>
      <c r="Q187" s="6">
        <f t="shared" si="12"/>
        <v>28</v>
      </c>
      <c r="R187" s="2" t="str">
        <f t="shared" si="13"/>
        <v>21 - 30</v>
      </c>
      <c r="S187" s="30" t="s">
        <v>841</v>
      </c>
      <c r="T187" s="29" t="s">
        <v>838</v>
      </c>
      <c r="U187" s="14"/>
      <c r="V187" s="32" t="s">
        <v>1189</v>
      </c>
      <c r="W187" s="31" t="s">
        <v>1190</v>
      </c>
      <c r="X187" s="31"/>
      <c r="Y187" s="32" t="s">
        <v>1191</v>
      </c>
    </row>
    <row r="188" spans="1:25" ht="30">
      <c r="A188" s="5"/>
      <c r="B188" s="5"/>
      <c r="C188" s="3">
        <v>0</v>
      </c>
      <c r="D188" s="5"/>
      <c r="E188" s="5"/>
      <c r="F188" s="5"/>
      <c r="G188" s="3" t="s">
        <v>25</v>
      </c>
      <c r="H188" s="5"/>
      <c r="I188" s="3" t="s">
        <v>25</v>
      </c>
      <c r="J188" s="5"/>
      <c r="K188" s="5"/>
      <c r="L188" s="20" t="s">
        <v>160</v>
      </c>
      <c r="M188" s="22" t="s">
        <v>424</v>
      </c>
      <c r="O188" s="26" t="s">
        <v>722</v>
      </c>
      <c r="P188" s="25" t="s">
        <v>537</v>
      </c>
      <c r="Q188" s="6">
        <f t="shared" si="12"/>
        <v>21</v>
      </c>
      <c r="R188" s="2" t="str">
        <f t="shared" si="13"/>
        <v>21 - 30</v>
      </c>
      <c r="S188" s="30" t="s">
        <v>1386</v>
      </c>
      <c r="T188" s="29" t="s">
        <v>838</v>
      </c>
      <c r="U188" s="16"/>
      <c r="V188" s="32" t="s">
        <v>1192</v>
      </c>
      <c r="W188" s="31" t="s">
        <v>1193</v>
      </c>
      <c r="X188" s="31"/>
      <c r="Y188" s="32" t="s">
        <v>1182</v>
      </c>
    </row>
    <row r="189" spans="1:25" ht="30">
      <c r="A189" s="5"/>
      <c r="B189" s="5"/>
      <c r="C189" s="3">
        <v>0</v>
      </c>
      <c r="D189" s="5"/>
      <c r="E189" s="5"/>
      <c r="F189" s="5"/>
      <c r="G189" s="3" t="s">
        <v>25</v>
      </c>
      <c r="H189" s="5"/>
      <c r="I189" s="3" t="s">
        <v>25</v>
      </c>
      <c r="J189" s="5"/>
      <c r="K189" s="5"/>
      <c r="L189" s="20" t="s">
        <v>161</v>
      </c>
      <c r="M189" s="22" t="s">
        <v>425</v>
      </c>
      <c r="O189" s="26" t="s">
        <v>723</v>
      </c>
      <c r="P189" s="25" t="s">
        <v>537</v>
      </c>
      <c r="Q189" s="6">
        <f t="shared" si="12"/>
        <v>52</v>
      </c>
      <c r="R189" s="2" t="str">
        <f t="shared" si="13"/>
        <v>&gt; 50</v>
      </c>
      <c r="S189" s="30" t="s">
        <v>845</v>
      </c>
      <c r="T189" s="29" t="s">
        <v>838</v>
      </c>
      <c r="U189" s="14"/>
      <c r="V189" s="32" t="s">
        <v>1194</v>
      </c>
      <c r="W189" s="31" t="s">
        <v>1195</v>
      </c>
      <c r="X189" s="31"/>
      <c r="Y189" s="32" t="s">
        <v>1182</v>
      </c>
    </row>
    <row r="190" spans="1:25" ht="30">
      <c r="A190" s="5"/>
      <c r="B190" s="5"/>
      <c r="C190" s="3">
        <v>0</v>
      </c>
      <c r="D190" s="5"/>
      <c r="E190" s="5"/>
      <c r="F190" s="5"/>
      <c r="G190" s="3" t="s">
        <v>25</v>
      </c>
      <c r="H190" s="5"/>
      <c r="I190" s="3" t="s">
        <v>25</v>
      </c>
      <c r="J190" s="5"/>
      <c r="K190" s="5"/>
      <c r="L190" s="20" t="s">
        <v>162</v>
      </c>
      <c r="M190" s="22" t="s">
        <v>426</v>
      </c>
      <c r="O190" s="26" t="s">
        <v>724</v>
      </c>
      <c r="P190" s="25" t="s">
        <v>537</v>
      </c>
      <c r="Q190" s="6">
        <f t="shared" si="12"/>
        <v>35</v>
      </c>
      <c r="R190" s="2" t="str">
        <f t="shared" si="13"/>
        <v>31 - 40</v>
      </c>
      <c r="S190" s="30" t="s">
        <v>843</v>
      </c>
      <c r="T190" s="29" t="s">
        <v>838</v>
      </c>
      <c r="U190" s="16"/>
      <c r="V190" s="32" t="s">
        <v>1196</v>
      </c>
      <c r="W190" s="31" t="s">
        <v>1197</v>
      </c>
      <c r="X190" s="31"/>
      <c r="Y190" s="32" t="s">
        <v>1182</v>
      </c>
    </row>
    <row r="191" spans="1:25" ht="30">
      <c r="A191" s="5"/>
      <c r="B191" s="5"/>
      <c r="C191" s="3">
        <v>0</v>
      </c>
      <c r="D191" s="5"/>
      <c r="E191" s="5"/>
      <c r="F191" s="5"/>
      <c r="G191" s="3" t="s">
        <v>25</v>
      </c>
      <c r="H191" s="5"/>
      <c r="I191" s="3" t="s">
        <v>25</v>
      </c>
      <c r="J191" s="5"/>
      <c r="K191" s="5"/>
      <c r="L191" s="20" t="s">
        <v>163</v>
      </c>
      <c r="M191" s="22" t="s">
        <v>427</v>
      </c>
      <c r="O191" s="26" t="s">
        <v>725</v>
      </c>
      <c r="P191" s="25" t="s">
        <v>537</v>
      </c>
      <c r="Q191" s="6">
        <f t="shared" si="12"/>
        <v>28</v>
      </c>
      <c r="R191" s="2" t="str">
        <f t="shared" si="13"/>
        <v>21 - 30</v>
      </c>
      <c r="S191" s="30" t="s">
        <v>843</v>
      </c>
      <c r="T191" s="29" t="s">
        <v>838</v>
      </c>
      <c r="U191" s="16"/>
      <c r="V191" s="32" t="s">
        <v>1198</v>
      </c>
      <c r="W191" s="31" t="s">
        <v>1199</v>
      </c>
      <c r="X191" s="31"/>
      <c r="Y191" s="32" t="s">
        <v>1191</v>
      </c>
    </row>
    <row r="192" spans="1:25" ht="30">
      <c r="A192" s="5"/>
      <c r="B192" s="5"/>
      <c r="C192" s="3">
        <v>0</v>
      </c>
      <c r="D192" s="5"/>
      <c r="E192" s="5"/>
      <c r="F192" s="5"/>
      <c r="G192" s="3" t="s">
        <v>25</v>
      </c>
      <c r="H192" s="5"/>
      <c r="I192" s="3" t="s">
        <v>25</v>
      </c>
      <c r="J192" s="5"/>
      <c r="K192" s="5"/>
      <c r="L192" s="20" t="s">
        <v>164</v>
      </c>
      <c r="M192" s="22" t="s">
        <v>428</v>
      </c>
      <c r="O192" s="26" t="s">
        <v>726</v>
      </c>
      <c r="P192" s="25" t="s">
        <v>537</v>
      </c>
      <c r="Q192" s="6">
        <f t="shared" si="12"/>
        <v>26</v>
      </c>
      <c r="R192" s="2" t="str">
        <f t="shared" si="13"/>
        <v>21 - 30</v>
      </c>
      <c r="S192" s="30" t="s">
        <v>843</v>
      </c>
      <c r="T192" s="29" t="s">
        <v>838</v>
      </c>
      <c r="U192" s="15"/>
      <c r="V192" s="32" t="s">
        <v>1200</v>
      </c>
      <c r="W192" s="31" t="s">
        <v>1201</v>
      </c>
      <c r="X192" s="31"/>
      <c r="Y192" s="32" t="s">
        <v>1191</v>
      </c>
    </row>
    <row r="193" spans="1:25" ht="30">
      <c r="A193" s="5"/>
      <c r="B193" s="5"/>
      <c r="C193" s="3">
        <v>0</v>
      </c>
      <c r="D193" s="5"/>
      <c r="E193" s="5"/>
      <c r="F193" s="5"/>
      <c r="G193" s="3" t="s">
        <v>25</v>
      </c>
      <c r="H193" s="5"/>
      <c r="I193" s="3" t="s">
        <v>25</v>
      </c>
      <c r="J193" s="5"/>
      <c r="K193" s="5"/>
      <c r="L193" s="20" t="s">
        <v>165</v>
      </c>
      <c r="M193" s="22" t="s">
        <v>429</v>
      </c>
      <c r="O193" s="26" t="s">
        <v>727</v>
      </c>
      <c r="P193" s="25" t="s">
        <v>537</v>
      </c>
      <c r="Q193" s="6">
        <f t="shared" si="12"/>
        <v>20</v>
      </c>
      <c r="R193" s="2" t="str">
        <f t="shared" si="13"/>
        <v>&lt; 21</v>
      </c>
      <c r="S193" s="30" t="s">
        <v>843</v>
      </c>
      <c r="T193" s="29" t="s">
        <v>838</v>
      </c>
      <c r="U193" s="15"/>
      <c r="V193" s="32" t="s">
        <v>1202</v>
      </c>
      <c r="W193" s="31" t="s">
        <v>1203</v>
      </c>
      <c r="X193" s="31"/>
      <c r="Y193" s="32" t="s">
        <v>1182</v>
      </c>
    </row>
    <row r="194" spans="1:25" ht="30">
      <c r="A194" s="5"/>
      <c r="B194" s="5"/>
      <c r="C194" s="3">
        <v>0</v>
      </c>
      <c r="D194" s="5"/>
      <c r="E194" s="5"/>
      <c r="F194" s="5"/>
      <c r="G194" s="3" t="s">
        <v>25</v>
      </c>
      <c r="H194" s="5"/>
      <c r="I194" s="3" t="s">
        <v>25</v>
      </c>
      <c r="J194" s="5"/>
      <c r="K194" s="5"/>
      <c r="L194" s="20" t="s">
        <v>166</v>
      </c>
      <c r="M194" s="22" t="s">
        <v>430</v>
      </c>
      <c r="O194" s="26" t="s">
        <v>728</v>
      </c>
      <c r="P194" s="25" t="s">
        <v>537</v>
      </c>
      <c r="Q194" s="6">
        <f t="shared" si="12"/>
        <v>43</v>
      </c>
      <c r="R194" s="2" t="str">
        <f t="shared" si="13"/>
        <v>41 - 50</v>
      </c>
      <c r="S194" s="30" t="s">
        <v>843</v>
      </c>
      <c r="T194" s="29" t="s">
        <v>838</v>
      </c>
      <c r="U194" s="15"/>
      <c r="V194" s="32" t="s">
        <v>1204</v>
      </c>
      <c r="W194" s="31" t="s">
        <v>1205</v>
      </c>
      <c r="X194" s="31"/>
      <c r="Y194" s="32" t="s">
        <v>1179</v>
      </c>
    </row>
    <row r="195" spans="1:25" ht="30">
      <c r="A195" s="5"/>
      <c r="B195" s="5"/>
      <c r="C195" s="3">
        <v>0</v>
      </c>
      <c r="D195" s="5"/>
      <c r="E195" s="5"/>
      <c r="F195" s="5"/>
      <c r="G195" s="3" t="s">
        <v>25</v>
      </c>
      <c r="H195" s="5"/>
      <c r="I195" s="3" t="s">
        <v>25</v>
      </c>
      <c r="J195" s="5"/>
      <c r="K195" s="5"/>
      <c r="L195" s="20" t="s">
        <v>167</v>
      </c>
      <c r="M195" s="22" t="s">
        <v>431</v>
      </c>
      <c r="O195" s="26" t="s">
        <v>729</v>
      </c>
      <c r="P195" s="25" t="s">
        <v>537</v>
      </c>
      <c r="Q195" s="6">
        <f t="shared" si="12"/>
        <v>34</v>
      </c>
      <c r="R195" s="2" t="str">
        <f t="shared" si="13"/>
        <v>31 - 40</v>
      </c>
      <c r="S195" s="30" t="s">
        <v>841</v>
      </c>
      <c r="T195" s="29" t="s">
        <v>838</v>
      </c>
      <c r="U195" s="16"/>
      <c r="V195" s="32" t="s">
        <v>1186</v>
      </c>
      <c r="W195" s="31" t="s">
        <v>1206</v>
      </c>
      <c r="X195" s="31"/>
      <c r="Y195" s="32" t="s">
        <v>1179</v>
      </c>
    </row>
    <row r="196" spans="1:25" ht="30">
      <c r="A196" s="5"/>
      <c r="B196" s="5"/>
      <c r="C196" s="3">
        <v>0</v>
      </c>
      <c r="D196" s="5"/>
      <c r="E196" s="5"/>
      <c r="F196" s="5"/>
      <c r="G196" s="3" t="s">
        <v>25</v>
      </c>
      <c r="H196" s="5"/>
      <c r="I196" s="3" t="s">
        <v>25</v>
      </c>
      <c r="J196" s="5"/>
      <c r="K196" s="5"/>
      <c r="L196" s="20"/>
      <c r="M196" s="22" t="s">
        <v>432</v>
      </c>
      <c r="O196" s="26" t="s">
        <v>730</v>
      </c>
      <c r="P196" s="25" t="s">
        <v>537</v>
      </c>
      <c r="Q196" s="6">
        <f t="shared" si="12"/>
        <v>28</v>
      </c>
      <c r="R196" s="2" t="str">
        <f t="shared" si="13"/>
        <v>21 - 30</v>
      </c>
      <c r="S196" s="30" t="s">
        <v>843</v>
      </c>
      <c r="T196" s="29" t="s">
        <v>838</v>
      </c>
      <c r="U196" s="16"/>
      <c r="V196" s="32" t="s">
        <v>1186</v>
      </c>
      <c r="W196" s="31" t="s">
        <v>1207</v>
      </c>
      <c r="X196" s="31"/>
      <c r="Y196" s="32" t="s">
        <v>1179</v>
      </c>
    </row>
    <row r="197" spans="1:25" ht="30">
      <c r="A197" s="5"/>
      <c r="B197" s="5"/>
      <c r="C197" s="3">
        <v>0</v>
      </c>
      <c r="D197" s="5"/>
      <c r="E197" s="5"/>
      <c r="F197" s="5"/>
      <c r="G197" s="3" t="s">
        <v>25</v>
      </c>
      <c r="H197" s="5"/>
      <c r="I197" s="3" t="s">
        <v>25</v>
      </c>
      <c r="J197" s="5"/>
      <c r="K197" s="5"/>
      <c r="L197" s="20" t="s">
        <v>168</v>
      </c>
      <c r="M197" s="22" t="s">
        <v>433</v>
      </c>
      <c r="O197" s="26" t="s">
        <v>731</v>
      </c>
      <c r="P197" s="25" t="s">
        <v>537</v>
      </c>
      <c r="Q197" s="6">
        <f t="shared" si="12"/>
        <v>43</v>
      </c>
      <c r="R197" s="2" t="str">
        <f t="shared" si="13"/>
        <v>41 - 50</v>
      </c>
      <c r="S197" s="30" t="s">
        <v>843</v>
      </c>
      <c r="T197" s="29" t="s">
        <v>838</v>
      </c>
      <c r="U197" s="16"/>
      <c r="V197" s="32" t="s">
        <v>1186</v>
      </c>
      <c r="W197" s="31" t="s">
        <v>1208</v>
      </c>
      <c r="X197" s="31"/>
      <c r="Y197" s="32" t="s">
        <v>1209</v>
      </c>
    </row>
    <row r="198" spans="1:25" ht="30">
      <c r="A198" s="5"/>
      <c r="B198" s="5"/>
      <c r="C198" s="3">
        <v>0</v>
      </c>
      <c r="D198" s="5"/>
      <c r="E198" s="5"/>
      <c r="F198" s="5"/>
      <c r="G198" s="3" t="s">
        <v>25</v>
      </c>
      <c r="H198" s="5"/>
      <c r="I198" s="3" t="s">
        <v>25</v>
      </c>
      <c r="J198" s="5"/>
      <c r="K198" s="5"/>
      <c r="L198" s="20"/>
      <c r="M198" s="22" t="s">
        <v>434</v>
      </c>
      <c r="O198" s="26" t="s">
        <v>732</v>
      </c>
      <c r="P198" s="25" t="s">
        <v>537</v>
      </c>
      <c r="Q198" s="6">
        <f t="shared" si="12"/>
        <v>17</v>
      </c>
      <c r="R198" s="2" t="str">
        <f t="shared" si="13"/>
        <v>&lt; 21</v>
      </c>
      <c r="S198" s="30" t="s">
        <v>843</v>
      </c>
      <c r="T198" s="29" t="s">
        <v>838</v>
      </c>
      <c r="U198" s="16"/>
      <c r="V198" s="32" t="s">
        <v>1210</v>
      </c>
      <c r="W198" s="31" t="s">
        <v>1211</v>
      </c>
      <c r="X198" s="31"/>
      <c r="Y198" s="32" t="s">
        <v>1182</v>
      </c>
    </row>
    <row r="199" spans="1:25" ht="30">
      <c r="A199" s="5"/>
      <c r="B199" s="5"/>
      <c r="C199" s="3">
        <v>0</v>
      </c>
      <c r="D199" s="5"/>
      <c r="E199" s="5"/>
      <c r="F199" s="5"/>
      <c r="G199" s="3" t="s">
        <v>25</v>
      </c>
      <c r="H199" s="5"/>
      <c r="I199" s="3" t="s">
        <v>25</v>
      </c>
      <c r="J199" s="5"/>
      <c r="K199" s="5"/>
      <c r="L199" s="20" t="s">
        <v>169</v>
      </c>
      <c r="M199" s="22" t="s">
        <v>435</v>
      </c>
      <c r="O199" s="26" t="s">
        <v>733</v>
      </c>
      <c r="P199" s="25" t="s">
        <v>537</v>
      </c>
      <c r="Q199" s="6">
        <f t="shared" si="12"/>
        <v>52</v>
      </c>
      <c r="R199" s="2" t="str">
        <f t="shared" si="13"/>
        <v>&gt; 50</v>
      </c>
      <c r="S199" s="30" t="s">
        <v>841</v>
      </c>
      <c r="T199" s="29" t="s">
        <v>838</v>
      </c>
      <c r="U199" s="18"/>
      <c r="V199" s="32" t="s">
        <v>1212</v>
      </c>
      <c r="W199" s="31" t="s">
        <v>1213</v>
      </c>
      <c r="X199" s="31"/>
      <c r="Y199" s="32" t="s">
        <v>1214</v>
      </c>
    </row>
    <row r="200" spans="1:25" ht="30">
      <c r="A200" s="5"/>
      <c r="B200" s="5"/>
      <c r="C200" s="3">
        <v>0</v>
      </c>
      <c r="D200" s="5"/>
      <c r="E200" s="5"/>
      <c r="F200" s="5"/>
      <c r="G200" s="3" t="s">
        <v>25</v>
      </c>
      <c r="H200" s="5"/>
      <c r="I200" s="3" t="s">
        <v>25</v>
      </c>
      <c r="J200" s="5"/>
      <c r="K200" s="5"/>
      <c r="L200" s="20" t="s">
        <v>170</v>
      </c>
      <c r="M200" s="22" t="s">
        <v>436</v>
      </c>
      <c r="O200" s="26" t="s">
        <v>734</v>
      </c>
      <c r="P200" s="25" t="s">
        <v>537</v>
      </c>
      <c r="Q200" s="6">
        <f t="shared" si="12"/>
        <v>51</v>
      </c>
      <c r="R200" s="2" t="str">
        <f t="shared" si="13"/>
        <v>&gt; 50</v>
      </c>
      <c r="S200" s="30" t="s">
        <v>843</v>
      </c>
      <c r="T200" s="29" t="s">
        <v>838</v>
      </c>
      <c r="U200" s="16"/>
      <c r="V200" s="32" t="s">
        <v>1215</v>
      </c>
      <c r="W200" s="31" t="s">
        <v>1216</v>
      </c>
      <c r="X200" s="31"/>
      <c r="Y200" s="32" t="s">
        <v>1217</v>
      </c>
    </row>
    <row r="201" spans="1:25" ht="30">
      <c r="A201" s="5"/>
      <c r="B201" s="5"/>
      <c r="C201" s="3">
        <v>0</v>
      </c>
      <c r="D201" s="5"/>
      <c r="E201" s="5"/>
      <c r="F201" s="5"/>
      <c r="G201" s="3" t="s">
        <v>25</v>
      </c>
      <c r="H201" s="5"/>
      <c r="I201" s="3" t="s">
        <v>25</v>
      </c>
      <c r="J201" s="5"/>
      <c r="K201" s="5"/>
      <c r="L201" s="20" t="s">
        <v>171</v>
      </c>
      <c r="M201" s="22" t="s">
        <v>437</v>
      </c>
      <c r="O201" s="26" t="s">
        <v>735</v>
      </c>
      <c r="P201" s="25" t="s">
        <v>537</v>
      </c>
      <c r="Q201" s="6">
        <f t="shared" si="12"/>
        <v>41</v>
      </c>
      <c r="R201" s="2" t="str">
        <f t="shared" si="13"/>
        <v>41 - 50</v>
      </c>
      <c r="S201" s="30" t="s">
        <v>845</v>
      </c>
      <c r="T201" s="29" t="s">
        <v>838</v>
      </c>
      <c r="U201" s="18"/>
      <c r="V201" s="32" t="s">
        <v>1218</v>
      </c>
      <c r="W201" s="31" t="s">
        <v>1219</v>
      </c>
      <c r="X201" s="31"/>
      <c r="Y201" s="32" t="s">
        <v>1182</v>
      </c>
    </row>
    <row r="202" spans="1:25" ht="30">
      <c r="A202" s="5"/>
      <c r="B202" s="5"/>
      <c r="C202" s="3">
        <v>0</v>
      </c>
      <c r="D202" s="5"/>
      <c r="E202" s="5"/>
      <c r="F202" s="5"/>
      <c r="G202" s="3" t="s">
        <v>25</v>
      </c>
      <c r="H202" s="5"/>
      <c r="I202" s="3" t="s">
        <v>25</v>
      </c>
      <c r="J202" s="5"/>
      <c r="K202" s="5"/>
      <c r="L202" s="20" t="s">
        <v>172</v>
      </c>
      <c r="M202" s="22" t="s">
        <v>438</v>
      </c>
      <c r="O202" s="26" t="s">
        <v>736</v>
      </c>
      <c r="P202" s="25" t="s">
        <v>537</v>
      </c>
      <c r="Q202" s="6">
        <f t="shared" si="12"/>
        <v>22</v>
      </c>
      <c r="R202" s="2" t="str">
        <f t="shared" si="13"/>
        <v>21 - 30</v>
      </c>
      <c r="S202" s="30" t="s">
        <v>843</v>
      </c>
      <c r="T202" s="29" t="s">
        <v>838</v>
      </c>
      <c r="U202" s="18"/>
      <c r="V202" s="32" t="s">
        <v>1220</v>
      </c>
      <c r="W202" s="31" t="s">
        <v>1221</v>
      </c>
      <c r="X202" s="31"/>
      <c r="Y202" s="32" t="s">
        <v>1182</v>
      </c>
    </row>
    <row r="203" spans="1:25" ht="30">
      <c r="A203" s="5"/>
      <c r="B203" s="5"/>
      <c r="C203" s="3">
        <v>0</v>
      </c>
      <c r="D203" s="5"/>
      <c r="E203" s="5"/>
      <c r="F203" s="5"/>
      <c r="G203" s="3" t="s">
        <v>25</v>
      </c>
      <c r="H203" s="5"/>
      <c r="I203" s="3" t="s">
        <v>25</v>
      </c>
      <c r="J203" s="5"/>
      <c r="K203" s="5"/>
      <c r="L203" s="20" t="s">
        <v>173</v>
      </c>
      <c r="M203" s="22" t="s">
        <v>439</v>
      </c>
      <c r="O203" s="26" t="s">
        <v>737</v>
      </c>
      <c r="P203" s="25" t="s">
        <v>537</v>
      </c>
      <c r="Q203" s="6">
        <f t="shared" si="12"/>
        <v>47</v>
      </c>
      <c r="R203" s="2" t="str">
        <f t="shared" si="13"/>
        <v>41 - 50</v>
      </c>
      <c r="S203" s="30" t="s">
        <v>843</v>
      </c>
      <c r="T203" s="29" t="s">
        <v>838</v>
      </c>
      <c r="U203" s="15"/>
      <c r="V203" s="32" t="s">
        <v>1222</v>
      </c>
      <c r="W203" s="31" t="s">
        <v>1223</v>
      </c>
      <c r="X203" s="31"/>
      <c r="Y203" s="32" t="s">
        <v>1182</v>
      </c>
    </row>
    <row r="204" spans="1:25" ht="30">
      <c r="A204" s="5"/>
      <c r="B204" s="5"/>
      <c r="C204" s="3">
        <v>0</v>
      </c>
      <c r="D204" s="5"/>
      <c r="E204" s="5"/>
      <c r="F204" s="5"/>
      <c r="G204" s="3" t="s">
        <v>25</v>
      </c>
      <c r="H204" s="5"/>
      <c r="I204" s="3" t="s">
        <v>25</v>
      </c>
      <c r="J204" s="5"/>
      <c r="K204" s="5"/>
      <c r="L204" s="20" t="s">
        <v>174</v>
      </c>
      <c r="M204" s="22" t="s">
        <v>440</v>
      </c>
      <c r="O204" s="26" t="s">
        <v>738</v>
      </c>
      <c r="P204" s="25" t="s">
        <v>537</v>
      </c>
      <c r="Q204" s="6">
        <f t="shared" si="12"/>
        <v>47</v>
      </c>
      <c r="R204" s="2" t="str">
        <f t="shared" si="13"/>
        <v>41 - 50</v>
      </c>
      <c r="S204" s="30" t="s">
        <v>843</v>
      </c>
      <c r="T204" s="29" t="s">
        <v>838</v>
      </c>
      <c r="U204" s="16"/>
      <c r="V204" s="32" t="s">
        <v>1222</v>
      </c>
      <c r="W204" s="31" t="s">
        <v>1224</v>
      </c>
      <c r="X204" s="31"/>
      <c r="Y204" s="32" t="s">
        <v>1182</v>
      </c>
    </row>
    <row r="205" spans="1:25" ht="30">
      <c r="A205" s="5"/>
      <c r="B205" s="5"/>
      <c r="C205" s="3">
        <v>0</v>
      </c>
      <c r="D205" s="5"/>
      <c r="E205" s="5"/>
      <c r="F205" s="5"/>
      <c r="G205" s="3" t="s">
        <v>25</v>
      </c>
      <c r="H205" s="5"/>
      <c r="I205" s="3" t="s">
        <v>25</v>
      </c>
      <c r="J205" s="5"/>
      <c r="K205" s="5"/>
      <c r="L205" s="20" t="s">
        <v>175</v>
      </c>
      <c r="M205" s="22" t="s">
        <v>441</v>
      </c>
      <c r="O205" s="26" t="s">
        <v>739</v>
      </c>
      <c r="P205" s="25" t="s">
        <v>537</v>
      </c>
      <c r="Q205" s="6">
        <f t="shared" si="12"/>
        <v>23</v>
      </c>
      <c r="R205" s="2" t="str">
        <f t="shared" si="13"/>
        <v>21 - 30</v>
      </c>
      <c r="S205" s="30" t="s">
        <v>1386</v>
      </c>
      <c r="T205" s="29" t="s">
        <v>838</v>
      </c>
      <c r="U205" s="16"/>
      <c r="V205" s="32" t="s">
        <v>1225</v>
      </c>
      <c r="W205" s="31" t="s">
        <v>1226</v>
      </c>
      <c r="X205" s="31"/>
      <c r="Y205" s="32" t="s">
        <v>1182</v>
      </c>
    </row>
    <row r="206" spans="1:25" ht="30">
      <c r="A206" s="5"/>
      <c r="B206" s="5"/>
      <c r="C206" s="3">
        <v>0</v>
      </c>
      <c r="D206" s="5"/>
      <c r="E206" s="5"/>
      <c r="F206" s="5"/>
      <c r="G206" s="3" t="s">
        <v>25</v>
      </c>
      <c r="H206" s="5"/>
      <c r="I206" s="3" t="s">
        <v>25</v>
      </c>
      <c r="J206" s="5"/>
      <c r="K206" s="5"/>
      <c r="L206" s="20"/>
      <c r="M206" s="22" t="s">
        <v>442</v>
      </c>
      <c r="O206" s="26" t="s">
        <v>740</v>
      </c>
      <c r="P206" s="25" t="s">
        <v>537</v>
      </c>
      <c r="Q206" s="6">
        <f t="shared" si="12"/>
        <v>17</v>
      </c>
      <c r="R206" s="2" t="str">
        <f t="shared" si="13"/>
        <v>&lt; 21</v>
      </c>
      <c r="S206" s="30" t="s">
        <v>843</v>
      </c>
      <c r="T206" s="29" t="s">
        <v>838</v>
      </c>
      <c r="U206" s="16"/>
      <c r="V206" s="32" t="s">
        <v>1227</v>
      </c>
      <c r="W206" s="31" t="s">
        <v>1228</v>
      </c>
      <c r="X206" s="31"/>
      <c r="Y206" s="32" t="s">
        <v>1182</v>
      </c>
    </row>
    <row r="207" spans="1:25" ht="30">
      <c r="A207" s="5"/>
      <c r="B207" s="5"/>
      <c r="C207" s="3">
        <v>0</v>
      </c>
      <c r="D207" s="5"/>
      <c r="E207" s="5"/>
      <c r="F207" s="5"/>
      <c r="G207" s="3" t="s">
        <v>25</v>
      </c>
      <c r="H207" s="5"/>
      <c r="I207" s="3" t="s">
        <v>25</v>
      </c>
      <c r="J207" s="5"/>
      <c r="K207" s="5"/>
      <c r="L207" s="20"/>
      <c r="M207" s="22" t="s">
        <v>443</v>
      </c>
      <c r="O207" s="26" t="s">
        <v>741</v>
      </c>
      <c r="P207" s="25" t="s">
        <v>537</v>
      </c>
      <c r="Q207" s="6">
        <f t="shared" si="12"/>
        <v>18</v>
      </c>
      <c r="R207" s="2" t="str">
        <f t="shared" si="13"/>
        <v>&lt; 21</v>
      </c>
      <c r="S207" s="30" t="s">
        <v>843</v>
      </c>
      <c r="T207" s="29" t="s">
        <v>838</v>
      </c>
      <c r="U207" s="16"/>
      <c r="V207" s="32" t="s">
        <v>1229</v>
      </c>
      <c r="W207" s="31" t="s">
        <v>1230</v>
      </c>
      <c r="X207" s="31"/>
      <c r="Y207" s="32" t="s">
        <v>1182</v>
      </c>
    </row>
    <row r="208" spans="1:25" ht="15">
      <c r="A208" s="5"/>
      <c r="B208" s="5"/>
      <c r="C208" s="3">
        <v>0</v>
      </c>
      <c r="D208" s="5"/>
      <c r="E208" s="5"/>
      <c r="F208" s="5"/>
      <c r="G208" s="3" t="s">
        <v>25</v>
      </c>
      <c r="H208" s="5"/>
      <c r="I208" s="3" t="s">
        <v>25</v>
      </c>
      <c r="J208" s="5"/>
      <c r="K208" s="5"/>
      <c r="L208" s="20"/>
      <c r="M208" s="22" t="s">
        <v>444</v>
      </c>
      <c r="O208" s="26" t="s">
        <v>742</v>
      </c>
      <c r="P208" s="25" t="s">
        <v>537</v>
      </c>
      <c r="Q208" s="6">
        <f t="shared" si="12"/>
        <v>18</v>
      </c>
      <c r="R208" s="2" t="str">
        <f t="shared" si="13"/>
        <v>&lt; 21</v>
      </c>
      <c r="S208" s="30" t="s">
        <v>843</v>
      </c>
      <c r="T208" s="29" t="s">
        <v>838</v>
      </c>
      <c r="U208" s="16"/>
      <c r="V208" s="32" t="s">
        <v>1231</v>
      </c>
      <c r="W208" s="31" t="s">
        <v>1232</v>
      </c>
      <c r="X208" s="31"/>
      <c r="Y208" s="32" t="s">
        <v>1182</v>
      </c>
    </row>
    <row r="209" spans="1:25" ht="15">
      <c r="A209" s="5"/>
      <c r="B209" s="5"/>
      <c r="C209" s="3">
        <v>0</v>
      </c>
      <c r="D209" s="5"/>
      <c r="E209" s="5"/>
      <c r="F209" s="5"/>
      <c r="G209" s="3" t="s">
        <v>25</v>
      </c>
      <c r="H209" s="5"/>
      <c r="I209" s="3" t="s">
        <v>25</v>
      </c>
      <c r="J209" s="5"/>
      <c r="K209" s="5"/>
      <c r="L209" s="20"/>
      <c r="M209" s="22" t="s">
        <v>445</v>
      </c>
      <c r="O209" s="26" t="s">
        <v>743</v>
      </c>
      <c r="P209" s="25" t="s">
        <v>537</v>
      </c>
      <c r="Q209" s="6">
        <f t="shared" si="12"/>
        <v>17</v>
      </c>
      <c r="R209" s="2" t="str">
        <f t="shared" si="13"/>
        <v>&lt; 21</v>
      </c>
      <c r="S209" s="30" t="s">
        <v>843</v>
      </c>
      <c r="T209" s="29" t="s">
        <v>838</v>
      </c>
      <c r="U209" s="16"/>
      <c r="V209" s="32" t="s">
        <v>1233</v>
      </c>
      <c r="W209" s="31" t="s">
        <v>1234</v>
      </c>
      <c r="X209" s="31"/>
      <c r="Y209" s="32" t="s">
        <v>1182</v>
      </c>
    </row>
    <row r="210" spans="1:25" ht="30">
      <c r="A210" s="5"/>
      <c r="B210" s="5"/>
      <c r="C210" s="3">
        <v>0</v>
      </c>
      <c r="D210" s="5"/>
      <c r="E210" s="5"/>
      <c r="F210" s="5"/>
      <c r="G210" s="3" t="s">
        <v>25</v>
      </c>
      <c r="H210" s="5"/>
      <c r="I210" s="3" t="s">
        <v>25</v>
      </c>
      <c r="J210" s="5"/>
      <c r="K210" s="5"/>
      <c r="L210" s="20" t="s">
        <v>176</v>
      </c>
      <c r="M210" s="22" t="s">
        <v>446</v>
      </c>
      <c r="O210" s="27" t="s">
        <v>744</v>
      </c>
      <c r="P210" s="25" t="s">
        <v>537</v>
      </c>
      <c r="Q210" s="6">
        <f t="shared" si="12"/>
        <v>20</v>
      </c>
      <c r="R210" s="2" t="str">
        <f t="shared" si="13"/>
        <v>&lt; 21</v>
      </c>
      <c r="S210" s="30" t="s">
        <v>843</v>
      </c>
      <c r="T210" s="29" t="s">
        <v>838</v>
      </c>
      <c r="U210" s="16"/>
      <c r="V210" s="32" t="s">
        <v>1235</v>
      </c>
      <c r="W210" s="31" t="s">
        <v>1236</v>
      </c>
      <c r="X210" s="31"/>
      <c r="Y210" s="32" t="s">
        <v>1182</v>
      </c>
    </row>
    <row r="211" spans="1:25" ht="30">
      <c r="A211" s="5"/>
      <c r="B211" s="5"/>
      <c r="C211" s="3">
        <v>0</v>
      </c>
      <c r="D211" s="5"/>
      <c r="E211" s="5"/>
      <c r="F211" s="5"/>
      <c r="G211" s="3" t="s">
        <v>25</v>
      </c>
      <c r="H211" s="5"/>
      <c r="I211" s="3" t="s">
        <v>25</v>
      </c>
      <c r="J211" s="5"/>
      <c r="K211" s="5"/>
      <c r="L211" s="20" t="s">
        <v>177</v>
      </c>
      <c r="M211" s="22" t="s">
        <v>447</v>
      </c>
      <c r="O211" s="26" t="s">
        <v>745</v>
      </c>
      <c r="P211" s="25" t="s">
        <v>537</v>
      </c>
      <c r="Q211" s="6">
        <f t="shared" si="12"/>
        <v>36</v>
      </c>
      <c r="R211" s="2" t="str">
        <f t="shared" si="13"/>
        <v>31 - 40</v>
      </c>
      <c r="S211" s="30" t="s">
        <v>843</v>
      </c>
      <c r="T211" s="29" t="s">
        <v>838</v>
      </c>
      <c r="U211" s="16"/>
      <c r="V211" s="32" t="s">
        <v>1222</v>
      </c>
      <c r="W211" s="31" t="s">
        <v>1237</v>
      </c>
      <c r="X211" s="31"/>
      <c r="Y211" s="32" t="s">
        <v>1182</v>
      </c>
    </row>
    <row r="212" spans="1:25" ht="30">
      <c r="A212" s="5"/>
      <c r="B212" s="5"/>
      <c r="C212" s="3">
        <v>0</v>
      </c>
      <c r="D212" s="5"/>
      <c r="E212" s="5"/>
      <c r="F212" s="5"/>
      <c r="G212" s="3" t="s">
        <v>25</v>
      </c>
      <c r="H212" s="5"/>
      <c r="I212" s="3" t="s">
        <v>25</v>
      </c>
      <c r="J212" s="5"/>
      <c r="K212" s="5"/>
      <c r="L212" s="21"/>
      <c r="M212" s="23" t="s">
        <v>448</v>
      </c>
      <c r="O212" s="26" t="s">
        <v>746</v>
      </c>
      <c r="P212" s="25" t="s">
        <v>538</v>
      </c>
      <c r="Q212" s="6">
        <f>2016-VALUE(RIGHT(O212,4))</f>
        <v>17</v>
      </c>
      <c r="R212" s="2" t="str">
        <f>IF(Q212&lt;21,"&lt; 21",IF(Q212&lt;=30,"21 - 30",IF(Q212&lt;=40,"31 - 40",IF(Q212&lt;=50,"41 - 50","&gt; 50" ))))</f>
        <v>&lt; 21</v>
      </c>
      <c r="S212" s="30" t="s">
        <v>844</v>
      </c>
      <c r="T212" s="29" t="s">
        <v>838</v>
      </c>
      <c r="U212" s="16"/>
      <c r="V212" s="32" t="s">
        <v>1238</v>
      </c>
      <c r="W212" s="31" t="s">
        <v>1239</v>
      </c>
      <c r="X212" s="31"/>
      <c r="Y212" s="32" t="s">
        <v>1240</v>
      </c>
    </row>
    <row r="213" spans="1:25" ht="15">
      <c r="A213" s="5"/>
      <c r="B213" s="5"/>
      <c r="C213" s="3">
        <v>0</v>
      </c>
      <c r="D213" s="5"/>
      <c r="E213" s="5"/>
      <c r="F213" s="5"/>
      <c r="G213" s="3" t="s">
        <v>25</v>
      </c>
      <c r="H213" s="5"/>
      <c r="I213" s="3" t="s">
        <v>25</v>
      </c>
      <c r="J213" s="5"/>
      <c r="K213" s="5"/>
      <c r="L213" s="20"/>
      <c r="M213" s="22" t="s">
        <v>449</v>
      </c>
      <c r="O213" s="26" t="s">
        <v>747</v>
      </c>
      <c r="P213" s="25" t="s">
        <v>537</v>
      </c>
      <c r="Q213" s="6">
        <f t="shared" ref="Q213:Q242" si="14">2016-VALUE(RIGHT(O213,4))</f>
        <v>17</v>
      </c>
      <c r="R213" s="2" t="str">
        <f t="shared" ref="R213:R242" si="15">IF(Q213&lt;21,"&lt; 21",IF(Q213&lt;=30,"21 - 30",IF(Q213&lt;=40,"31 - 40",IF(Q213&lt;=50,"41 - 50","&gt; 50" ))))</f>
        <v>&lt; 21</v>
      </c>
      <c r="S213" s="30" t="s">
        <v>843</v>
      </c>
      <c r="T213" s="29" t="s">
        <v>838</v>
      </c>
      <c r="U213" s="16"/>
      <c r="V213" s="32" t="s">
        <v>1241</v>
      </c>
      <c r="W213" s="31"/>
      <c r="X213" s="31"/>
      <c r="Y213" s="32" t="s">
        <v>1240</v>
      </c>
    </row>
    <row r="214" spans="1:25" ht="15">
      <c r="A214" s="5"/>
      <c r="B214" s="5"/>
      <c r="C214" s="3">
        <v>0</v>
      </c>
      <c r="D214" s="5"/>
      <c r="E214" s="5"/>
      <c r="F214" s="5"/>
      <c r="G214" s="3" t="s">
        <v>25</v>
      </c>
      <c r="H214" s="5"/>
      <c r="I214" s="3" t="s">
        <v>25</v>
      </c>
      <c r="J214" s="5"/>
      <c r="K214" s="5"/>
      <c r="L214" s="20"/>
      <c r="M214" s="22" t="s">
        <v>450</v>
      </c>
      <c r="O214" s="26" t="s">
        <v>748</v>
      </c>
      <c r="P214" s="25" t="s">
        <v>537</v>
      </c>
      <c r="Q214" s="6">
        <f t="shared" si="14"/>
        <v>17</v>
      </c>
      <c r="R214" s="2" t="str">
        <f t="shared" si="15"/>
        <v>&lt; 21</v>
      </c>
      <c r="S214" s="30" t="s">
        <v>843</v>
      </c>
      <c r="T214" s="29" t="s">
        <v>838</v>
      </c>
      <c r="U214" s="16"/>
      <c r="V214" s="32" t="s">
        <v>1242</v>
      </c>
      <c r="W214" s="31"/>
      <c r="X214" s="31"/>
      <c r="Y214" s="32" t="s">
        <v>1240</v>
      </c>
    </row>
    <row r="215" spans="1:25" ht="30">
      <c r="A215" s="5"/>
      <c r="B215" s="5"/>
      <c r="C215" s="3">
        <v>0</v>
      </c>
      <c r="D215" s="5"/>
      <c r="E215" s="5"/>
      <c r="F215" s="5"/>
      <c r="G215" s="3" t="s">
        <v>25</v>
      </c>
      <c r="H215" s="5"/>
      <c r="I215" s="3" t="s">
        <v>25</v>
      </c>
      <c r="J215" s="5"/>
      <c r="K215" s="5"/>
      <c r="L215" s="20"/>
      <c r="M215" s="22" t="s">
        <v>451</v>
      </c>
      <c r="O215" s="26" t="s">
        <v>749</v>
      </c>
      <c r="P215" s="25" t="s">
        <v>537</v>
      </c>
      <c r="Q215" s="6">
        <f t="shared" si="14"/>
        <v>50</v>
      </c>
      <c r="R215" s="2" t="str">
        <f t="shared" si="15"/>
        <v>41 - 50</v>
      </c>
      <c r="S215" s="30" t="s">
        <v>844</v>
      </c>
      <c r="T215" s="29" t="s">
        <v>838</v>
      </c>
      <c r="U215" s="14"/>
      <c r="V215" s="32" t="s">
        <v>1243</v>
      </c>
      <c r="W215" s="31"/>
      <c r="X215" s="31"/>
      <c r="Y215" s="32" t="s">
        <v>1240</v>
      </c>
    </row>
    <row r="216" spans="1:25" ht="15">
      <c r="A216" s="5"/>
      <c r="B216" s="5"/>
      <c r="C216" s="3">
        <v>0</v>
      </c>
      <c r="D216" s="5"/>
      <c r="E216" s="5"/>
      <c r="F216" s="5"/>
      <c r="G216" s="3" t="s">
        <v>25</v>
      </c>
      <c r="H216" s="5"/>
      <c r="I216" s="3" t="s">
        <v>25</v>
      </c>
      <c r="J216" s="5"/>
      <c r="K216" s="5"/>
      <c r="L216" s="20"/>
      <c r="M216" s="22" t="s">
        <v>452</v>
      </c>
      <c r="O216" s="19" t="s">
        <v>834</v>
      </c>
      <c r="P216" s="25" t="s">
        <v>537</v>
      </c>
      <c r="Q216" s="6">
        <f t="shared" si="14"/>
        <v>38</v>
      </c>
      <c r="R216" s="2" t="str">
        <f t="shared" si="15"/>
        <v>31 - 40</v>
      </c>
      <c r="S216" s="30" t="s">
        <v>844</v>
      </c>
      <c r="T216" s="29" t="s">
        <v>838</v>
      </c>
      <c r="U216" s="14"/>
      <c r="V216" s="32" t="s">
        <v>1244</v>
      </c>
      <c r="W216" s="31" t="s">
        <v>1245</v>
      </c>
      <c r="X216" s="31"/>
      <c r="Y216" s="32" t="s">
        <v>1240</v>
      </c>
    </row>
    <row r="217" spans="1:25" ht="30">
      <c r="A217" s="5"/>
      <c r="B217" s="5"/>
      <c r="C217" s="3">
        <v>0</v>
      </c>
      <c r="D217" s="5"/>
      <c r="E217" s="5"/>
      <c r="F217" s="5"/>
      <c r="G217" s="3" t="s">
        <v>25</v>
      </c>
      <c r="H217" s="5"/>
      <c r="I217" s="3" t="s">
        <v>25</v>
      </c>
      <c r="J217" s="5"/>
      <c r="K217" s="5"/>
      <c r="L217" s="20"/>
      <c r="M217" s="22" t="s">
        <v>453</v>
      </c>
      <c r="O217" s="26" t="s">
        <v>750</v>
      </c>
      <c r="P217" s="25" t="s">
        <v>537</v>
      </c>
      <c r="Q217" s="6">
        <f t="shared" si="14"/>
        <v>33</v>
      </c>
      <c r="R217" s="2" t="str">
        <f t="shared" si="15"/>
        <v>31 - 40</v>
      </c>
      <c r="S217" s="30" t="s">
        <v>841</v>
      </c>
      <c r="T217" s="29" t="s">
        <v>838</v>
      </c>
      <c r="U217" s="16"/>
      <c r="V217" s="32" t="s">
        <v>1246</v>
      </c>
      <c r="W217" s="31" t="s">
        <v>1247</v>
      </c>
      <c r="X217" s="31"/>
      <c r="Y217" s="32" t="s">
        <v>1240</v>
      </c>
    </row>
    <row r="218" spans="1:25" ht="30">
      <c r="A218" s="5"/>
      <c r="B218" s="5"/>
      <c r="C218" s="3">
        <v>0</v>
      </c>
      <c r="D218" s="5"/>
      <c r="E218" s="5"/>
      <c r="F218" s="5"/>
      <c r="G218" s="3" t="s">
        <v>25</v>
      </c>
      <c r="H218" s="5"/>
      <c r="I218" s="3" t="s">
        <v>25</v>
      </c>
      <c r="J218" s="5"/>
      <c r="K218" s="5"/>
      <c r="L218" s="20"/>
      <c r="M218" s="22" t="s">
        <v>454</v>
      </c>
      <c r="O218" s="26" t="s">
        <v>751</v>
      </c>
      <c r="P218" s="25" t="s">
        <v>537</v>
      </c>
      <c r="Q218" s="6">
        <f t="shared" si="14"/>
        <v>42</v>
      </c>
      <c r="R218" s="2" t="str">
        <f t="shared" si="15"/>
        <v>41 - 50</v>
      </c>
      <c r="S218" s="30" t="s">
        <v>844</v>
      </c>
      <c r="T218" s="29" t="s">
        <v>838</v>
      </c>
      <c r="U218" s="14"/>
      <c r="V218" s="32" t="s">
        <v>1246</v>
      </c>
      <c r="W218" s="31" t="s">
        <v>1248</v>
      </c>
      <c r="X218" s="31"/>
      <c r="Y218" s="32" t="s">
        <v>1240</v>
      </c>
    </row>
    <row r="219" spans="1:25" ht="30">
      <c r="A219" s="5"/>
      <c r="B219" s="5"/>
      <c r="C219" s="3">
        <v>0</v>
      </c>
      <c r="D219" s="5"/>
      <c r="E219" s="5"/>
      <c r="F219" s="5"/>
      <c r="G219" s="3" t="s">
        <v>25</v>
      </c>
      <c r="H219" s="5"/>
      <c r="I219" s="3" t="s">
        <v>25</v>
      </c>
      <c r="J219" s="5"/>
      <c r="K219" s="5"/>
      <c r="L219" s="20" t="s">
        <v>178</v>
      </c>
      <c r="M219" s="22" t="s">
        <v>455</v>
      </c>
      <c r="O219" s="26" t="s">
        <v>752</v>
      </c>
      <c r="P219" s="25" t="s">
        <v>537</v>
      </c>
      <c r="Q219" s="6">
        <f t="shared" si="14"/>
        <v>33</v>
      </c>
      <c r="R219" s="2" t="str">
        <f t="shared" si="15"/>
        <v>31 - 40</v>
      </c>
      <c r="S219" s="30" t="s">
        <v>844</v>
      </c>
      <c r="T219" s="29" t="s">
        <v>838</v>
      </c>
      <c r="U219" s="16"/>
      <c r="V219" s="32" t="s">
        <v>1249</v>
      </c>
      <c r="W219" s="31" t="s">
        <v>1250</v>
      </c>
      <c r="X219" s="31"/>
      <c r="Y219" s="32" t="s">
        <v>1240</v>
      </c>
    </row>
    <row r="220" spans="1:25" ht="15">
      <c r="A220" s="5"/>
      <c r="B220" s="5"/>
      <c r="C220" s="3">
        <v>0</v>
      </c>
      <c r="D220" s="5"/>
      <c r="E220" s="5"/>
      <c r="F220" s="5"/>
      <c r="G220" s="3" t="s">
        <v>25</v>
      </c>
      <c r="H220" s="5"/>
      <c r="I220" s="3" t="s">
        <v>25</v>
      </c>
      <c r="J220" s="5"/>
      <c r="K220" s="5"/>
      <c r="L220" s="20"/>
      <c r="M220" s="22" t="s">
        <v>456</v>
      </c>
      <c r="O220" s="26" t="s">
        <v>753</v>
      </c>
      <c r="P220" s="25" t="s">
        <v>537</v>
      </c>
      <c r="Q220" s="6">
        <f t="shared" si="14"/>
        <v>39</v>
      </c>
      <c r="R220" s="2" t="str">
        <f t="shared" si="15"/>
        <v>31 - 40</v>
      </c>
      <c r="S220" s="30" t="s">
        <v>844</v>
      </c>
      <c r="T220" s="29" t="s">
        <v>838</v>
      </c>
      <c r="U220" s="16"/>
      <c r="V220" s="32" t="s">
        <v>1251</v>
      </c>
      <c r="W220" s="31"/>
      <c r="X220" s="31"/>
      <c r="Y220" s="32" t="s">
        <v>1240</v>
      </c>
    </row>
    <row r="221" spans="1:25" ht="30">
      <c r="A221" s="5"/>
      <c r="B221" s="5"/>
      <c r="C221" s="3">
        <v>0</v>
      </c>
      <c r="D221" s="5"/>
      <c r="E221" s="5"/>
      <c r="F221" s="5"/>
      <c r="G221" s="3" t="s">
        <v>25</v>
      </c>
      <c r="H221" s="5"/>
      <c r="I221" s="3" t="s">
        <v>25</v>
      </c>
      <c r="J221" s="5"/>
      <c r="K221" s="5"/>
      <c r="L221" s="20"/>
      <c r="M221" s="22" t="s">
        <v>457</v>
      </c>
      <c r="O221" s="26" t="s">
        <v>754</v>
      </c>
      <c r="P221" s="25" t="s">
        <v>537</v>
      </c>
      <c r="Q221" s="6">
        <f t="shared" si="14"/>
        <v>18</v>
      </c>
      <c r="R221" s="2" t="str">
        <f t="shared" si="15"/>
        <v>&lt; 21</v>
      </c>
      <c r="S221" s="30" t="s">
        <v>843</v>
      </c>
      <c r="T221" s="29" t="s">
        <v>838</v>
      </c>
      <c r="U221" s="15"/>
      <c r="V221" s="32" t="s">
        <v>1243</v>
      </c>
      <c r="W221" s="31"/>
      <c r="X221" s="31"/>
      <c r="Y221" s="32" t="s">
        <v>1240</v>
      </c>
    </row>
    <row r="222" spans="1:25" ht="15">
      <c r="A222" s="5"/>
      <c r="B222" s="5"/>
      <c r="C222" s="3">
        <v>0</v>
      </c>
      <c r="D222" s="5"/>
      <c r="E222" s="5"/>
      <c r="F222" s="5"/>
      <c r="G222" s="3" t="s">
        <v>25</v>
      </c>
      <c r="H222" s="5"/>
      <c r="I222" s="3" t="s">
        <v>25</v>
      </c>
      <c r="J222" s="5"/>
      <c r="K222" s="5"/>
      <c r="L222" s="20"/>
      <c r="M222" s="22" t="s">
        <v>458</v>
      </c>
      <c r="O222" s="26" t="s">
        <v>755</v>
      </c>
      <c r="P222" s="25" t="s">
        <v>537</v>
      </c>
      <c r="Q222" s="6">
        <f t="shared" si="14"/>
        <v>17</v>
      </c>
      <c r="R222" s="2" t="str">
        <f t="shared" si="15"/>
        <v>&lt; 21</v>
      </c>
      <c r="S222" s="30" t="s">
        <v>843</v>
      </c>
      <c r="T222" s="29" t="s">
        <v>838</v>
      </c>
      <c r="U222" s="15"/>
      <c r="V222" s="32" t="s">
        <v>1252</v>
      </c>
      <c r="W222" s="31" t="s">
        <v>1253</v>
      </c>
      <c r="X222" s="31"/>
      <c r="Y222" s="32" t="s">
        <v>1240</v>
      </c>
    </row>
    <row r="223" spans="1:25" ht="15">
      <c r="A223" s="5"/>
      <c r="B223" s="5"/>
      <c r="C223" s="3">
        <v>0</v>
      </c>
      <c r="D223" s="5"/>
      <c r="E223" s="5"/>
      <c r="F223" s="5"/>
      <c r="G223" s="3" t="s">
        <v>25</v>
      </c>
      <c r="H223" s="5"/>
      <c r="I223" s="3" t="s">
        <v>25</v>
      </c>
      <c r="J223" s="5"/>
      <c r="K223" s="5"/>
      <c r="L223" s="20"/>
      <c r="M223" s="22" t="s">
        <v>459</v>
      </c>
      <c r="O223" s="26" t="s">
        <v>756</v>
      </c>
      <c r="P223" s="25" t="s">
        <v>537</v>
      </c>
      <c r="Q223" s="6">
        <f t="shared" si="14"/>
        <v>18</v>
      </c>
      <c r="R223" s="2" t="str">
        <f t="shared" si="15"/>
        <v>&lt; 21</v>
      </c>
      <c r="S223" s="30" t="s">
        <v>843</v>
      </c>
      <c r="T223" s="29" t="s">
        <v>838</v>
      </c>
      <c r="U223" s="15"/>
      <c r="V223" s="32" t="s">
        <v>1254</v>
      </c>
      <c r="W223" s="31" t="s">
        <v>1255</v>
      </c>
      <c r="X223" s="31"/>
      <c r="Y223" s="32" t="s">
        <v>1240</v>
      </c>
    </row>
    <row r="224" spans="1:25" ht="15">
      <c r="A224" s="5"/>
      <c r="B224" s="5"/>
      <c r="C224" s="3">
        <v>0</v>
      </c>
      <c r="D224" s="5"/>
      <c r="E224" s="5"/>
      <c r="F224" s="5"/>
      <c r="G224" s="3" t="s">
        <v>25</v>
      </c>
      <c r="H224" s="5"/>
      <c r="I224" s="3" t="s">
        <v>25</v>
      </c>
      <c r="J224" s="5"/>
      <c r="K224" s="5"/>
      <c r="L224" s="20"/>
      <c r="M224" s="22" t="s">
        <v>460</v>
      </c>
      <c r="O224" s="26" t="s">
        <v>757</v>
      </c>
      <c r="P224" s="25" t="s">
        <v>538</v>
      </c>
      <c r="Q224" s="6">
        <f t="shared" si="14"/>
        <v>28</v>
      </c>
      <c r="R224" s="2" t="str">
        <f t="shared" si="15"/>
        <v>21 - 30</v>
      </c>
      <c r="S224" s="30" t="s">
        <v>841</v>
      </c>
      <c r="T224" s="29" t="s">
        <v>838</v>
      </c>
      <c r="U224" s="16"/>
      <c r="V224" s="32" t="s">
        <v>1256</v>
      </c>
      <c r="W224" s="31" t="s">
        <v>1257</v>
      </c>
      <c r="X224" s="31"/>
      <c r="Y224" s="32" t="s">
        <v>1240</v>
      </c>
    </row>
    <row r="225" spans="1:25" ht="15">
      <c r="A225" s="5"/>
      <c r="B225" s="5"/>
      <c r="C225" s="3">
        <v>0</v>
      </c>
      <c r="D225" s="5"/>
      <c r="E225" s="5"/>
      <c r="F225" s="5"/>
      <c r="G225" s="3" t="s">
        <v>25</v>
      </c>
      <c r="H225" s="5"/>
      <c r="I225" s="3" t="s">
        <v>25</v>
      </c>
      <c r="J225" s="5"/>
      <c r="K225" s="5"/>
      <c r="L225" s="20"/>
      <c r="M225" s="22" t="s">
        <v>461</v>
      </c>
      <c r="O225" s="26" t="s">
        <v>758</v>
      </c>
      <c r="P225" s="25" t="s">
        <v>538</v>
      </c>
      <c r="Q225" s="6">
        <f t="shared" si="14"/>
        <v>28</v>
      </c>
      <c r="R225" s="2" t="str">
        <f t="shared" si="15"/>
        <v>21 - 30</v>
      </c>
      <c r="S225" s="30" t="s">
        <v>841</v>
      </c>
      <c r="T225" s="29" t="s">
        <v>838</v>
      </c>
      <c r="U225" s="16"/>
      <c r="V225" s="32" t="s">
        <v>1258</v>
      </c>
      <c r="W225" s="31" t="s">
        <v>1259</v>
      </c>
      <c r="X225" s="31"/>
      <c r="Y225" s="32" t="s">
        <v>1240</v>
      </c>
    </row>
    <row r="226" spans="1:25" ht="30">
      <c r="A226" s="5"/>
      <c r="B226" s="5"/>
      <c r="C226" s="3">
        <v>0</v>
      </c>
      <c r="D226" s="5"/>
      <c r="E226" s="5"/>
      <c r="F226" s="5"/>
      <c r="G226" s="3" t="s">
        <v>25</v>
      </c>
      <c r="H226" s="5"/>
      <c r="I226" s="3" t="s">
        <v>25</v>
      </c>
      <c r="J226" s="5"/>
      <c r="K226" s="5"/>
      <c r="L226" s="20" t="s">
        <v>179</v>
      </c>
      <c r="M226" s="22" t="s">
        <v>462</v>
      </c>
      <c r="O226" s="26" t="s">
        <v>759</v>
      </c>
      <c r="P226" s="25" t="s">
        <v>537</v>
      </c>
      <c r="Q226" s="6">
        <f t="shared" si="14"/>
        <v>28</v>
      </c>
      <c r="R226" s="2" t="str">
        <f t="shared" si="15"/>
        <v>21 - 30</v>
      </c>
      <c r="S226" s="30" t="s">
        <v>841</v>
      </c>
      <c r="T226" s="29" t="s">
        <v>838</v>
      </c>
      <c r="U226" s="16"/>
      <c r="V226" s="32" t="s">
        <v>1260</v>
      </c>
      <c r="W226" s="31" t="s">
        <v>1261</v>
      </c>
      <c r="X226" s="31"/>
      <c r="Y226" s="32" t="s">
        <v>1240</v>
      </c>
    </row>
    <row r="227" spans="1:25" ht="30">
      <c r="A227" s="5"/>
      <c r="B227" s="5"/>
      <c r="C227" s="3">
        <v>0</v>
      </c>
      <c r="D227" s="5"/>
      <c r="E227" s="5"/>
      <c r="F227" s="5"/>
      <c r="G227" s="3" t="s">
        <v>25</v>
      </c>
      <c r="H227" s="5"/>
      <c r="I227" s="3" t="s">
        <v>25</v>
      </c>
      <c r="J227" s="5"/>
      <c r="K227" s="5"/>
      <c r="L227" s="20" t="s">
        <v>180</v>
      </c>
      <c r="M227" s="22" t="s">
        <v>463</v>
      </c>
      <c r="O227" s="26" t="s">
        <v>760</v>
      </c>
      <c r="P227" s="25" t="s">
        <v>538</v>
      </c>
      <c r="Q227" s="6">
        <f t="shared" si="14"/>
        <v>21</v>
      </c>
      <c r="R227" s="2" t="str">
        <f t="shared" si="15"/>
        <v>21 - 30</v>
      </c>
      <c r="S227" s="30" t="s">
        <v>843</v>
      </c>
      <c r="T227" s="29" t="s">
        <v>838</v>
      </c>
      <c r="U227" s="16"/>
      <c r="V227" s="32" t="s">
        <v>1262</v>
      </c>
      <c r="W227" s="31" t="s">
        <v>1263</v>
      </c>
      <c r="X227" s="31"/>
      <c r="Y227" s="32" t="s">
        <v>1240</v>
      </c>
    </row>
    <row r="228" spans="1:25" ht="15">
      <c r="A228" s="5"/>
      <c r="B228" s="5"/>
      <c r="C228" s="3">
        <v>0</v>
      </c>
      <c r="D228" s="5"/>
      <c r="E228" s="5"/>
      <c r="F228" s="5"/>
      <c r="G228" s="3" t="s">
        <v>25</v>
      </c>
      <c r="H228" s="5"/>
      <c r="I228" s="3" t="s">
        <v>25</v>
      </c>
      <c r="J228" s="5"/>
      <c r="K228" s="5"/>
      <c r="L228" s="20"/>
      <c r="M228" s="22" t="s">
        <v>464</v>
      </c>
      <c r="O228" s="26" t="s">
        <v>761</v>
      </c>
      <c r="P228" s="25" t="s">
        <v>538</v>
      </c>
      <c r="Q228" s="6">
        <f t="shared" si="14"/>
        <v>17</v>
      </c>
      <c r="R228" s="2" t="str">
        <f t="shared" si="15"/>
        <v>&lt; 21</v>
      </c>
      <c r="S228" s="30" t="s">
        <v>843</v>
      </c>
      <c r="T228" s="29" t="s">
        <v>838</v>
      </c>
      <c r="U228" s="18"/>
      <c r="V228" s="32" t="s">
        <v>1264</v>
      </c>
      <c r="W228" s="31" t="s">
        <v>1265</v>
      </c>
      <c r="X228" s="31"/>
      <c r="Y228" s="32" t="s">
        <v>1240</v>
      </c>
    </row>
    <row r="229" spans="1:25" ht="30">
      <c r="A229" s="5"/>
      <c r="B229" s="5"/>
      <c r="C229" s="3">
        <v>0</v>
      </c>
      <c r="D229" s="5"/>
      <c r="E229" s="5"/>
      <c r="F229" s="5"/>
      <c r="G229" s="3" t="s">
        <v>25</v>
      </c>
      <c r="H229" s="5"/>
      <c r="I229" s="3" t="s">
        <v>25</v>
      </c>
      <c r="J229" s="5"/>
      <c r="K229" s="5"/>
      <c r="L229" s="20" t="s">
        <v>181</v>
      </c>
      <c r="M229" s="22" t="s">
        <v>465</v>
      </c>
      <c r="O229" s="26" t="s">
        <v>762</v>
      </c>
      <c r="P229" s="25" t="s">
        <v>538</v>
      </c>
      <c r="Q229" s="6">
        <f t="shared" si="14"/>
        <v>21</v>
      </c>
      <c r="R229" s="2" t="str">
        <f t="shared" si="15"/>
        <v>21 - 30</v>
      </c>
      <c r="S229" s="30" t="s">
        <v>843</v>
      </c>
      <c r="T229" s="29" t="s">
        <v>838</v>
      </c>
      <c r="U229" s="16"/>
      <c r="V229" s="32" t="s">
        <v>1266</v>
      </c>
      <c r="W229" s="31" t="s">
        <v>1267</v>
      </c>
      <c r="X229" s="31"/>
      <c r="Y229" s="32" t="s">
        <v>1240</v>
      </c>
    </row>
    <row r="230" spans="1:25" ht="15">
      <c r="A230" s="5"/>
      <c r="B230" s="5"/>
      <c r="C230" s="3">
        <v>0</v>
      </c>
      <c r="D230" s="5"/>
      <c r="E230" s="5"/>
      <c r="F230" s="5"/>
      <c r="G230" s="3" t="s">
        <v>25</v>
      </c>
      <c r="H230" s="5"/>
      <c r="I230" s="3" t="s">
        <v>25</v>
      </c>
      <c r="J230" s="5"/>
      <c r="K230" s="5"/>
      <c r="L230" s="20"/>
      <c r="M230" s="22" t="s">
        <v>466</v>
      </c>
      <c r="O230" s="26" t="s">
        <v>763</v>
      </c>
      <c r="P230" s="25" t="s">
        <v>537</v>
      </c>
      <c r="Q230" s="6">
        <f t="shared" si="14"/>
        <v>51</v>
      </c>
      <c r="R230" s="2" t="str">
        <f t="shared" si="15"/>
        <v>&gt; 50</v>
      </c>
      <c r="S230" s="30" t="s">
        <v>841</v>
      </c>
      <c r="T230" s="29" t="s">
        <v>838</v>
      </c>
      <c r="U230" s="18"/>
      <c r="V230" s="32" t="s">
        <v>1268</v>
      </c>
      <c r="W230" s="31" t="s">
        <v>1269</v>
      </c>
      <c r="X230" s="31"/>
      <c r="Y230" s="32" t="s">
        <v>1240</v>
      </c>
    </row>
    <row r="231" spans="1:25" ht="15">
      <c r="A231" s="5"/>
      <c r="B231" s="5"/>
      <c r="C231" s="3">
        <v>0</v>
      </c>
      <c r="D231" s="5"/>
      <c r="E231" s="5"/>
      <c r="F231" s="5"/>
      <c r="G231" s="3" t="s">
        <v>25</v>
      </c>
      <c r="H231" s="5"/>
      <c r="I231" s="3" t="s">
        <v>25</v>
      </c>
      <c r="J231" s="5"/>
      <c r="K231" s="5"/>
      <c r="L231" s="20"/>
      <c r="M231" s="22" t="s">
        <v>467</v>
      </c>
      <c r="O231" s="26" t="s">
        <v>764</v>
      </c>
      <c r="P231" s="25" t="s">
        <v>537</v>
      </c>
      <c r="Q231" s="6">
        <f t="shared" si="14"/>
        <v>46</v>
      </c>
      <c r="R231" s="2" t="str">
        <f t="shared" si="15"/>
        <v>41 - 50</v>
      </c>
      <c r="S231" s="30" t="s">
        <v>843</v>
      </c>
      <c r="T231" s="29" t="s">
        <v>838</v>
      </c>
      <c r="U231" s="18"/>
      <c r="V231" s="32" t="s">
        <v>1242</v>
      </c>
      <c r="W231" s="31" t="s">
        <v>1270</v>
      </c>
      <c r="X231" s="31"/>
      <c r="Y231" s="32" t="s">
        <v>1271</v>
      </c>
    </row>
    <row r="232" spans="1:25" ht="30">
      <c r="A232" s="5"/>
      <c r="B232" s="5"/>
      <c r="C232" s="3">
        <v>0</v>
      </c>
      <c r="D232" s="5"/>
      <c r="E232" s="5"/>
      <c r="F232" s="5"/>
      <c r="G232" s="3" t="s">
        <v>25</v>
      </c>
      <c r="H232" s="5"/>
      <c r="I232" s="3" t="s">
        <v>25</v>
      </c>
      <c r="J232" s="5"/>
      <c r="K232" s="5"/>
      <c r="L232" s="20"/>
      <c r="M232" s="22" t="s">
        <v>468</v>
      </c>
      <c r="O232" s="26" t="s">
        <v>835</v>
      </c>
      <c r="P232" s="25" t="s">
        <v>537</v>
      </c>
      <c r="Q232" s="6">
        <f>2016-1988</f>
        <v>28</v>
      </c>
      <c r="R232" s="2" t="str">
        <f t="shared" si="15"/>
        <v>21 - 30</v>
      </c>
      <c r="S232" s="30" t="s">
        <v>844</v>
      </c>
      <c r="T232" s="29" t="s">
        <v>838</v>
      </c>
      <c r="U232" s="15"/>
      <c r="V232" s="32" t="s">
        <v>1242</v>
      </c>
      <c r="W232" s="31"/>
      <c r="X232" s="31"/>
      <c r="Y232" s="32" t="s">
        <v>1272</v>
      </c>
    </row>
    <row r="233" spans="1:25" ht="30">
      <c r="A233" s="5"/>
      <c r="B233" s="5"/>
      <c r="C233" s="3">
        <v>0</v>
      </c>
      <c r="D233" s="5"/>
      <c r="E233" s="5"/>
      <c r="F233" s="5"/>
      <c r="G233" s="3" t="s">
        <v>25</v>
      </c>
      <c r="H233" s="5"/>
      <c r="I233" s="3" t="s">
        <v>25</v>
      </c>
      <c r="J233" s="5"/>
      <c r="K233" s="5"/>
      <c r="L233" s="20"/>
      <c r="M233" s="22" t="s">
        <v>469</v>
      </c>
      <c r="O233" s="26" t="s">
        <v>765</v>
      </c>
      <c r="P233" s="25" t="s">
        <v>537</v>
      </c>
      <c r="Q233" s="6">
        <f t="shared" si="14"/>
        <v>39</v>
      </c>
      <c r="R233" s="2" t="str">
        <f t="shared" si="15"/>
        <v>31 - 40</v>
      </c>
      <c r="S233" s="30" t="s">
        <v>843</v>
      </c>
      <c r="T233" s="29" t="s">
        <v>838</v>
      </c>
      <c r="U233" s="16"/>
      <c r="V233" s="32" t="s">
        <v>1273</v>
      </c>
      <c r="W233" s="31" t="s">
        <v>1274</v>
      </c>
      <c r="X233" s="31"/>
      <c r="Y233" s="32" t="s">
        <v>1240</v>
      </c>
    </row>
    <row r="234" spans="1:25" ht="30">
      <c r="A234" s="5"/>
      <c r="B234" s="5"/>
      <c r="C234" s="3">
        <v>0</v>
      </c>
      <c r="D234" s="5"/>
      <c r="E234" s="5"/>
      <c r="F234" s="5"/>
      <c r="G234" s="3" t="s">
        <v>25</v>
      </c>
      <c r="H234" s="5"/>
      <c r="I234" s="3" t="s">
        <v>25</v>
      </c>
      <c r="J234" s="5"/>
      <c r="K234" s="5"/>
      <c r="L234" s="20" t="s">
        <v>182</v>
      </c>
      <c r="M234" s="22" t="s">
        <v>470</v>
      </c>
      <c r="O234" s="26" t="s">
        <v>766</v>
      </c>
      <c r="P234" s="25" t="s">
        <v>537</v>
      </c>
      <c r="Q234" s="6">
        <f t="shared" si="14"/>
        <v>33</v>
      </c>
      <c r="R234" s="2" t="str">
        <f t="shared" si="15"/>
        <v>31 - 40</v>
      </c>
      <c r="S234" s="30" t="s">
        <v>841</v>
      </c>
      <c r="T234" s="29" t="s">
        <v>838</v>
      </c>
      <c r="U234" s="16"/>
      <c r="V234" s="32" t="s">
        <v>1275</v>
      </c>
      <c r="W234" s="31" t="s">
        <v>1276</v>
      </c>
      <c r="X234" s="31"/>
      <c r="Y234" s="32" t="s">
        <v>1240</v>
      </c>
    </row>
    <row r="235" spans="1:25" ht="15">
      <c r="A235" s="5"/>
      <c r="B235" s="5"/>
      <c r="C235" s="3">
        <v>0</v>
      </c>
      <c r="D235" s="5"/>
      <c r="E235" s="5"/>
      <c r="F235" s="5"/>
      <c r="G235" s="3" t="s">
        <v>25</v>
      </c>
      <c r="H235" s="5"/>
      <c r="I235" s="3" t="s">
        <v>25</v>
      </c>
      <c r="J235" s="5"/>
      <c r="K235" s="5"/>
      <c r="L235" s="20"/>
      <c r="M235" s="22" t="s">
        <v>471</v>
      </c>
      <c r="O235" s="26" t="s">
        <v>767</v>
      </c>
      <c r="P235" s="25" t="s">
        <v>537</v>
      </c>
      <c r="Q235" s="6">
        <f t="shared" si="14"/>
        <v>26</v>
      </c>
      <c r="R235" s="2" t="str">
        <f t="shared" si="15"/>
        <v>21 - 30</v>
      </c>
      <c r="S235" s="30" t="s">
        <v>841</v>
      </c>
      <c r="T235" s="29" t="s">
        <v>838</v>
      </c>
      <c r="U235" s="16"/>
      <c r="V235" s="32" t="s">
        <v>1275</v>
      </c>
      <c r="W235" s="31" t="s">
        <v>1277</v>
      </c>
      <c r="X235" s="31"/>
      <c r="Y235" s="32" t="s">
        <v>1240</v>
      </c>
    </row>
    <row r="236" spans="1:25" ht="30">
      <c r="A236" s="5"/>
      <c r="B236" s="5"/>
      <c r="C236" s="3">
        <v>0</v>
      </c>
      <c r="D236" s="5"/>
      <c r="E236" s="5"/>
      <c r="F236" s="5"/>
      <c r="G236" s="3" t="s">
        <v>25</v>
      </c>
      <c r="H236" s="5"/>
      <c r="I236" s="3" t="s">
        <v>25</v>
      </c>
      <c r="J236" s="5"/>
      <c r="K236" s="5"/>
      <c r="L236" s="20"/>
      <c r="M236" s="22" t="s">
        <v>472</v>
      </c>
      <c r="O236" s="26" t="s">
        <v>768</v>
      </c>
      <c r="P236" s="25" t="s">
        <v>537</v>
      </c>
      <c r="Q236" s="6">
        <f t="shared" si="14"/>
        <v>60</v>
      </c>
      <c r="R236" s="2" t="str">
        <f t="shared" si="15"/>
        <v>&gt; 50</v>
      </c>
      <c r="S236" s="30" t="s">
        <v>845</v>
      </c>
      <c r="T236" s="29" t="s">
        <v>838</v>
      </c>
      <c r="U236" s="16"/>
      <c r="V236" s="32" t="s">
        <v>1243</v>
      </c>
      <c r="W236" s="31"/>
      <c r="X236" s="31"/>
      <c r="Y236" s="32" t="s">
        <v>1240</v>
      </c>
    </row>
    <row r="237" spans="1:25" ht="30">
      <c r="A237" s="5"/>
      <c r="B237" s="5"/>
      <c r="C237" s="3">
        <v>0</v>
      </c>
      <c r="D237" s="5"/>
      <c r="E237" s="5"/>
      <c r="F237" s="5"/>
      <c r="G237" s="3" t="s">
        <v>25</v>
      </c>
      <c r="H237" s="5"/>
      <c r="I237" s="3" t="s">
        <v>25</v>
      </c>
      <c r="J237" s="5"/>
      <c r="K237" s="5"/>
      <c r="L237" s="20"/>
      <c r="M237" s="22" t="s">
        <v>473</v>
      </c>
      <c r="O237" s="26" t="s">
        <v>769</v>
      </c>
      <c r="P237" s="25" t="s">
        <v>537</v>
      </c>
      <c r="Q237" s="6">
        <f t="shared" si="14"/>
        <v>21</v>
      </c>
      <c r="R237" s="2" t="str">
        <f t="shared" si="15"/>
        <v>21 - 30</v>
      </c>
      <c r="S237" s="30" t="s">
        <v>843</v>
      </c>
      <c r="T237" s="29" t="s">
        <v>838</v>
      </c>
      <c r="U237" s="16"/>
      <c r="V237" s="32" t="s">
        <v>1278</v>
      </c>
      <c r="W237" s="31" t="s">
        <v>1279</v>
      </c>
      <c r="X237" s="31"/>
      <c r="Y237" s="32" t="s">
        <v>1240</v>
      </c>
    </row>
    <row r="238" spans="1:25" ht="15">
      <c r="A238" s="5"/>
      <c r="B238" s="5"/>
      <c r="C238" s="3">
        <v>0</v>
      </c>
      <c r="D238" s="5"/>
      <c r="E238" s="5"/>
      <c r="F238" s="5"/>
      <c r="G238" s="3" t="s">
        <v>25</v>
      </c>
      <c r="H238" s="5"/>
      <c r="I238" s="3" t="s">
        <v>25</v>
      </c>
      <c r="J238" s="5"/>
      <c r="K238" s="5"/>
      <c r="L238" s="20"/>
      <c r="M238" s="22" t="s">
        <v>474</v>
      </c>
      <c r="O238" s="19" t="s">
        <v>836</v>
      </c>
      <c r="P238" s="25" t="s">
        <v>537</v>
      </c>
      <c r="Q238" s="6">
        <f t="shared" si="14"/>
        <v>29</v>
      </c>
      <c r="R238" s="2" t="str">
        <f t="shared" si="15"/>
        <v>21 - 30</v>
      </c>
      <c r="S238" s="30" t="s">
        <v>843</v>
      </c>
      <c r="T238" s="29" t="s">
        <v>838</v>
      </c>
      <c r="U238" s="16"/>
      <c r="V238" s="32" t="s">
        <v>1264</v>
      </c>
      <c r="W238" s="31" t="s">
        <v>1280</v>
      </c>
      <c r="X238" s="31"/>
      <c r="Y238" s="32" t="s">
        <v>1240</v>
      </c>
    </row>
    <row r="239" spans="1:25" ht="15">
      <c r="A239" s="5"/>
      <c r="B239" s="5"/>
      <c r="C239" s="3">
        <v>0</v>
      </c>
      <c r="D239" s="5"/>
      <c r="E239" s="5"/>
      <c r="F239" s="5"/>
      <c r="G239" s="3" t="s">
        <v>25</v>
      </c>
      <c r="H239" s="5"/>
      <c r="I239" s="3" t="s">
        <v>25</v>
      </c>
      <c r="J239" s="5"/>
      <c r="K239" s="5"/>
      <c r="L239" s="20"/>
      <c r="M239" s="22" t="s">
        <v>475</v>
      </c>
      <c r="O239" s="26" t="s">
        <v>770</v>
      </c>
      <c r="P239" s="25" t="s">
        <v>537</v>
      </c>
      <c r="Q239" s="6">
        <f t="shared" si="14"/>
        <v>36</v>
      </c>
      <c r="R239" s="2" t="str">
        <f t="shared" si="15"/>
        <v>31 - 40</v>
      </c>
      <c r="S239" s="30" t="s">
        <v>844</v>
      </c>
      <c r="T239" s="29" t="s">
        <v>838</v>
      </c>
      <c r="U239" s="16"/>
      <c r="V239" s="32" t="s">
        <v>1242</v>
      </c>
      <c r="W239" s="31"/>
      <c r="X239" s="31"/>
      <c r="Y239" s="32" t="s">
        <v>1272</v>
      </c>
    </row>
    <row r="240" spans="1:25" ht="15">
      <c r="A240" s="5"/>
      <c r="B240" s="5"/>
      <c r="C240" s="3">
        <v>0</v>
      </c>
      <c r="D240" s="5"/>
      <c r="E240" s="5"/>
      <c r="F240" s="5"/>
      <c r="G240" s="3" t="s">
        <v>25</v>
      </c>
      <c r="H240" s="5"/>
      <c r="I240" s="3" t="s">
        <v>25</v>
      </c>
      <c r="J240" s="5"/>
      <c r="K240" s="5"/>
      <c r="L240" s="20"/>
      <c r="M240" s="22" t="s">
        <v>476</v>
      </c>
      <c r="O240" s="28" t="s">
        <v>837</v>
      </c>
      <c r="P240" s="25" t="s">
        <v>537</v>
      </c>
      <c r="Q240" s="6">
        <f t="shared" si="14"/>
        <v>42</v>
      </c>
      <c r="R240" s="2" t="str">
        <f t="shared" si="15"/>
        <v>41 - 50</v>
      </c>
      <c r="S240" s="30" t="s">
        <v>844</v>
      </c>
      <c r="T240" s="29" t="s">
        <v>838</v>
      </c>
      <c r="U240" s="16"/>
      <c r="V240" s="32" t="s">
        <v>1281</v>
      </c>
      <c r="W240" s="31" t="s">
        <v>1282</v>
      </c>
      <c r="X240" s="31"/>
      <c r="Y240" s="32" t="s">
        <v>1240</v>
      </c>
    </row>
    <row r="241" spans="1:25" ht="15">
      <c r="A241" s="5"/>
      <c r="B241" s="5"/>
      <c r="C241" s="3">
        <v>0</v>
      </c>
      <c r="D241" s="5"/>
      <c r="E241" s="5"/>
      <c r="F241" s="5"/>
      <c r="G241" s="3" t="s">
        <v>25</v>
      </c>
      <c r="H241" s="5"/>
      <c r="I241" s="3" t="s">
        <v>25</v>
      </c>
      <c r="J241" s="5"/>
      <c r="K241" s="5"/>
      <c r="L241" s="20"/>
      <c r="M241" s="22" t="s">
        <v>477</v>
      </c>
      <c r="O241" s="26" t="s">
        <v>771</v>
      </c>
      <c r="P241" s="25" t="s">
        <v>537</v>
      </c>
      <c r="Q241" s="6">
        <f t="shared" si="14"/>
        <v>41</v>
      </c>
      <c r="R241" s="2" t="str">
        <f t="shared" si="15"/>
        <v>41 - 50</v>
      </c>
      <c r="S241" s="30" t="s">
        <v>845</v>
      </c>
      <c r="T241" s="29" t="s">
        <v>838</v>
      </c>
      <c r="U241" s="16"/>
      <c r="V241" s="32" t="s">
        <v>1281</v>
      </c>
      <c r="W241" s="31" t="s">
        <v>1283</v>
      </c>
      <c r="X241" s="31"/>
      <c r="Y241" s="32" t="s">
        <v>1240</v>
      </c>
    </row>
    <row r="242" spans="1:25" ht="30.75" thickBot="1">
      <c r="A242" s="5"/>
      <c r="B242" s="5"/>
      <c r="C242" s="3">
        <v>0</v>
      </c>
      <c r="D242" s="5"/>
      <c r="E242" s="5"/>
      <c r="F242" s="5"/>
      <c r="G242" s="3" t="s">
        <v>25</v>
      </c>
      <c r="H242" s="5"/>
      <c r="I242" s="3" t="s">
        <v>25</v>
      </c>
      <c r="J242" s="5"/>
      <c r="K242" s="5"/>
      <c r="L242" s="21" t="s">
        <v>183</v>
      </c>
      <c r="M242" s="23" t="s">
        <v>478</v>
      </c>
      <c r="O242" s="26" t="s">
        <v>772</v>
      </c>
      <c r="P242" s="25" t="s">
        <v>537</v>
      </c>
      <c r="Q242" s="6">
        <f t="shared" si="14"/>
        <v>44</v>
      </c>
      <c r="R242" s="2" t="str">
        <f t="shared" si="15"/>
        <v>41 - 50</v>
      </c>
      <c r="S242" s="30" t="s">
        <v>845</v>
      </c>
      <c r="T242" s="29" t="s">
        <v>838</v>
      </c>
      <c r="U242" s="17"/>
      <c r="V242" s="32" t="s">
        <v>1284</v>
      </c>
      <c r="W242" s="31" t="s">
        <v>1285</v>
      </c>
      <c r="X242" s="31"/>
      <c r="Y242" s="32" t="s">
        <v>1286</v>
      </c>
    </row>
    <row r="243" spans="1:25" ht="30">
      <c r="A243" s="5"/>
      <c r="B243" s="5"/>
      <c r="C243" s="3">
        <v>0</v>
      </c>
      <c r="D243" s="5"/>
      <c r="E243" s="5"/>
      <c r="F243" s="5"/>
      <c r="G243" s="3" t="s">
        <v>25</v>
      </c>
      <c r="H243" s="5"/>
      <c r="I243" s="3" t="s">
        <v>25</v>
      </c>
      <c r="J243" s="5"/>
      <c r="K243" s="5"/>
      <c r="L243" s="20" t="s">
        <v>184</v>
      </c>
      <c r="M243" s="22" t="s">
        <v>479</v>
      </c>
      <c r="O243" s="26" t="s">
        <v>773</v>
      </c>
      <c r="P243" s="25" t="s">
        <v>537</v>
      </c>
      <c r="Q243" s="6">
        <f>2016-VALUE(RIGHT(O243,4))</f>
        <v>48</v>
      </c>
      <c r="R243" s="2" t="str">
        <f>IF(Q243&lt;21,"&lt; 21",IF(Q243&lt;=30,"21 - 30",IF(Q243&lt;=40,"31 - 40",IF(Q243&lt;=50,"41 - 50","&gt; 50" ))))</f>
        <v>41 - 50</v>
      </c>
      <c r="S243" s="30" t="s">
        <v>845</v>
      </c>
      <c r="T243" s="29" t="s">
        <v>838</v>
      </c>
      <c r="U243" s="16"/>
      <c r="V243" s="32" t="s">
        <v>1287</v>
      </c>
      <c r="W243" s="31" t="s">
        <v>1288</v>
      </c>
      <c r="X243" s="31"/>
      <c r="Y243" s="32" t="s">
        <v>1286</v>
      </c>
    </row>
    <row r="244" spans="1:25" ht="30">
      <c r="A244" s="5"/>
      <c r="B244" s="5"/>
      <c r="C244" s="3">
        <v>0</v>
      </c>
      <c r="D244" s="5"/>
      <c r="E244" s="5"/>
      <c r="F244" s="5"/>
      <c r="G244" s="3" t="s">
        <v>25</v>
      </c>
      <c r="H244" s="5"/>
      <c r="I244" s="3" t="s">
        <v>25</v>
      </c>
      <c r="J244" s="5"/>
      <c r="K244" s="5"/>
      <c r="L244" s="20" t="s">
        <v>185</v>
      </c>
      <c r="M244" s="22" t="s">
        <v>480</v>
      </c>
      <c r="O244" s="26" t="s">
        <v>774</v>
      </c>
      <c r="P244" s="25" t="s">
        <v>537</v>
      </c>
      <c r="Q244" s="6">
        <f t="shared" ref="Q244:Q271" si="16">2016-VALUE(RIGHT(O244,4))</f>
        <v>42</v>
      </c>
      <c r="R244" s="2" t="str">
        <f t="shared" ref="R244:R271" si="17">IF(Q244&lt;21,"&lt; 21",IF(Q244&lt;=30,"21 - 30",IF(Q244&lt;=40,"31 - 40",IF(Q244&lt;=50,"41 - 50","&gt; 50" ))))</f>
        <v>41 - 50</v>
      </c>
      <c r="S244" s="30" t="s">
        <v>843</v>
      </c>
      <c r="T244" s="29" t="s">
        <v>838</v>
      </c>
      <c r="U244" s="16"/>
      <c r="V244" s="32" t="s">
        <v>1284</v>
      </c>
      <c r="W244" s="31" t="s">
        <v>1289</v>
      </c>
      <c r="X244" s="31"/>
      <c r="Y244" s="32" t="s">
        <v>1286</v>
      </c>
    </row>
    <row r="245" spans="1:25" ht="30">
      <c r="A245" s="5"/>
      <c r="B245" s="5"/>
      <c r="C245" s="3">
        <v>0</v>
      </c>
      <c r="D245" s="5"/>
      <c r="E245" s="5"/>
      <c r="F245" s="5"/>
      <c r="G245" s="3" t="s">
        <v>25</v>
      </c>
      <c r="H245" s="5"/>
      <c r="I245" s="3" t="s">
        <v>25</v>
      </c>
      <c r="J245" s="5"/>
      <c r="K245" s="5"/>
      <c r="L245" s="20" t="s">
        <v>186</v>
      </c>
      <c r="M245" s="22" t="s">
        <v>481</v>
      </c>
      <c r="O245" s="26" t="s">
        <v>775</v>
      </c>
      <c r="P245" s="25" t="s">
        <v>537</v>
      </c>
      <c r="Q245" s="6">
        <f t="shared" si="16"/>
        <v>40</v>
      </c>
      <c r="R245" s="2" t="str">
        <f t="shared" si="17"/>
        <v>31 - 40</v>
      </c>
      <c r="S245" s="30" t="s">
        <v>843</v>
      </c>
      <c r="T245" s="29" t="s">
        <v>838</v>
      </c>
      <c r="U245" s="16"/>
      <c r="V245" s="32" t="s">
        <v>1284</v>
      </c>
      <c r="W245" s="31" t="s">
        <v>1290</v>
      </c>
      <c r="X245" s="31"/>
      <c r="Y245" s="32" t="s">
        <v>1286</v>
      </c>
    </row>
    <row r="246" spans="1:25" ht="30">
      <c r="A246" s="5"/>
      <c r="B246" s="5"/>
      <c r="C246" s="3">
        <v>0</v>
      </c>
      <c r="D246" s="5"/>
      <c r="E246" s="5"/>
      <c r="F246" s="5"/>
      <c r="G246" s="3" t="s">
        <v>25</v>
      </c>
      <c r="H246" s="5"/>
      <c r="I246" s="3" t="s">
        <v>25</v>
      </c>
      <c r="J246" s="5"/>
      <c r="K246" s="5"/>
      <c r="L246" s="20" t="s">
        <v>187</v>
      </c>
      <c r="M246" s="24" t="s">
        <v>482</v>
      </c>
      <c r="O246" s="26" t="s">
        <v>776</v>
      </c>
      <c r="P246" s="25" t="s">
        <v>537</v>
      </c>
      <c r="Q246" s="6">
        <f t="shared" si="16"/>
        <v>53</v>
      </c>
      <c r="R246" s="2" t="str">
        <f t="shared" si="17"/>
        <v>&gt; 50</v>
      </c>
      <c r="S246" s="30" t="s">
        <v>845</v>
      </c>
      <c r="T246" s="29" t="s">
        <v>838</v>
      </c>
      <c r="U246" s="14"/>
      <c r="V246" s="32" t="s">
        <v>1291</v>
      </c>
      <c r="W246" s="31" t="s">
        <v>1292</v>
      </c>
      <c r="X246" s="31"/>
      <c r="Y246" s="32" t="s">
        <v>1286</v>
      </c>
    </row>
    <row r="247" spans="1:25" ht="30">
      <c r="A247" s="5"/>
      <c r="B247" s="5"/>
      <c r="C247" s="3">
        <v>0</v>
      </c>
      <c r="D247" s="5"/>
      <c r="E247" s="5"/>
      <c r="F247" s="5"/>
      <c r="G247" s="3" t="s">
        <v>25</v>
      </c>
      <c r="H247" s="5"/>
      <c r="I247" s="3" t="s">
        <v>25</v>
      </c>
      <c r="J247" s="5"/>
      <c r="K247" s="5"/>
      <c r="L247" s="20" t="s">
        <v>188</v>
      </c>
      <c r="M247" s="22" t="s">
        <v>483</v>
      </c>
      <c r="O247" s="26" t="s">
        <v>777</v>
      </c>
      <c r="P247" s="25" t="s">
        <v>537</v>
      </c>
      <c r="Q247" s="6">
        <f t="shared" si="16"/>
        <v>42</v>
      </c>
      <c r="R247" s="2" t="str">
        <f t="shared" si="17"/>
        <v>41 - 50</v>
      </c>
      <c r="S247" s="30" t="s">
        <v>843</v>
      </c>
      <c r="T247" s="29" t="s">
        <v>838</v>
      </c>
      <c r="U247" s="14"/>
      <c r="V247" s="32" t="s">
        <v>1287</v>
      </c>
      <c r="W247" s="31" t="s">
        <v>1293</v>
      </c>
      <c r="X247" s="31"/>
      <c r="Y247" s="32" t="s">
        <v>1286</v>
      </c>
    </row>
    <row r="248" spans="1:25" ht="30">
      <c r="A248" s="5"/>
      <c r="B248" s="5"/>
      <c r="C248" s="3">
        <v>0</v>
      </c>
      <c r="D248" s="5"/>
      <c r="E248" s="5"/>
      <c r="F248" s="5"/>
      <c r="G248" s="3" t="s">
        <v>25</v>
      </c>
      <c r="H248" s="5"/>
      <c r="I248" s="3" t="s">
        <v>25</v>
      </c>
      <c r="J248" s="5"/>
      <c r="K248" s="5"/>
      <c r="L248" s="20" t="s">
        <v>189</v>
      </c>
      <c r="M248" s="22" t="s">
        <v>484</v>
      </c>
      <c r="O248" s="26" t="s">
        <v>778</v>
      </c>
      <c r="P248" s="25" t="s">
        <v>537</v>
      </c>
      <c r="Q248" s="6">
        <f t="shared" si="16"/>
        <v>37</v>
      </c>
      <c r="R248" s="2" t="str">
        <f t="shared" si="17"/>
        <v>31 - 40</v>
      </c>
      <c r="S248" s="30" t="s">
        <v>845</v>
      </c>
      <c r="T248" s="29" t="s">
        <v>838</v>
      </c>
      <c r="U248" s="16"/>
      <c r="V248" s="32" t="s">
        <v>1287</v>
      </c>
      <c r="W248" s="31" t="s">
        <v>1294</v>
      </c>
      <c r="X248" s="31"/>
      <c r="Y248" s="32" t="s">
        <v>1286</v>
      </c>
    </row>
    <row r="249" spans="1:25" ht="30">
      <c r="A249" s="5"/>
      <c r="B249" s="5"/>
      <c r="C249" s="3">
        <v>0</v>
      </c>
      <c r="D249" s="5"/>
      <c r="E249" s="5"/>
      <c r="F249" s="5"/>
      <c r="G249" s="3" t="s">
        <v>25</v>
      </c>
      <c r="H249" s="5"/>
      <c r="I249" s="3" t="s">
        <v>25</v>
      </c>
      <c r="J249" s="5"/>
      <c r="K249" s="5"/>
      <c r="L249" s="20" t="s">
        <v>190</v>
      </c>
      <c r="M249" s="22" t="s">
        <v>485</v>
      </c>
      <c r="O249" s="26" t="s">
        <v>779</v>
      </c>
      <c r="P249" s="25" t="s">
        <v>537</v>
      </c>
      <c r="Q249" s="6">
        <f t="shared" si="16"/>
        <v>44</v>
      </c>
      <c r="R249" s="2" t="str">
        <f t="shared" si="17"/>
        <v>41 - 50</v>
      </c>
      <c r="S249" s="30" t="s">
        <v>845</v>
      </c>
      <c r="T249" s="29" t="s">
        <v>838</v>
      </c>
      <c r="U249" s="14"/>
      <c r="V249" s="32" t="s">
        <v>1287</v>
      </c>
      <c r="W249" s="31" t="s">
        <v>1295</v>
      </c>
      <c r="X249" s="31"/>
      <c r="Y249" s="32" t="s">
        <v>1286</v>
      </c>
    </row>
    <row r="250" spans="1:25" ht="30">
      <c r="A250" s="5"/>
      <c r="B250" s="5"/>
      <c r="C250" s="3">
        <v>0</v>
      </c>
      <c r="D250" s="5"/>
      <c r="E250" s="5"/>
      <c r="F250" s="5"/>
      <c r="G250" s="3" t="s">
        <v>25</v>
      </c>
      <c r="H250" s="5"/>
      <c r="I250" s="3" t="s">
        <v>25</v>
      </c>
      <c r="J250" s="5"/>
      <c r="K250" s="5"/>
      <c r="L250" s="20" t="s">
        <v>191</v>
      </c>
      <c r="M250" s="22" t="s">
        <v>486</v>
      </c>
      <c r="O250" s="26" t="s">
        <v>780</v>
      </c>
      <c r="P250" s="25" t="s">
        <v>537</v>
      </c>
      <c r="Q250" s="6">
        <f t="shared" si="16"/>
        <v>37</v>
      </c>
      <c r="R250" s="2" t="str">
        <f t="shared" si="17"/>
        <v>31 - 40</v>
      </c>
      <c r="S250" s="30" t="s">
        <v>844</v>
      </c>
      <c r="T250" s="29" t="s">
        <v>838</v>
      </c>
      <c r="U250" s="16"/>
      <c r="V250" s="32" t="s">
        <v>1291</v>
      </c>
      <c r="W250" s="31" t="s">
        <v>1296</v>
      </c>
      <c r="X250" s="31"/>
      <c r="Y250" s="32" t="s">
        <v>1286</v>
      </c>
    </row>
    <row r="251" spans="1:25" ht="30">
      <c r="A251" s="5"/>
      <c r="B251" s="5"/>
      <c r="C251" s="3">
        <v>0</v>
      </c>
      <c r="D251" s="5"/>
      <c r="E251" s="5"/>
      <c r="F251" s="5"/>
      <c r="G251" s="3" t="s">
        <v>25</v>
      </c>
      <c r="H251" s="5"/>
      <c r="I251" s="3" t="s">
        <v>25</v>
      </c>
      <c r="J251" s="5"/>
      <c r="K251" s="5"/>
      <c r="L251" s="20" t="s">
        <v>192</v>
      </c>
      <c r="M251" s="24" t="s">
        <v>487</v>
      </c>
      <c r="O251" s="26" t="s">
        <v>781</v>
      </c>
      <c r="P251" s="25" t="s">
        <v>537</v>
      </c>
      <c r="Q251" s="6">
        <f t="shared" si="16"/>
        <v>56</v>
      </c>
      <c r="R251" s="2" t="str">
        <f t="shared" si="17"/>
        <v>&gt; 50</v>
      </c>
      <c r="S251" s="30" t="s">
        <v>845</v>
      </c>
      <c r="T251" s="29" t="s">
        <v>838</v>
      </c>
      <c r="U251" s="16"/>
      <c r="V251" s="32" t="s">
        <v>1287</v>
      </c>
      <c r="W251" s="31" t="s">
        <v>1297</v>
      </c>
      <c r="X251" s="31"/>
      <c r="Y251" s="32" t="s">
        <v>1286</v>
      </c>
    </row>
    <row r="252" spans="1:25" ht="30">
      <c r="A252" s="5"/>
      <c r="B252" s="5"/>
      <c r="C252" s="3">
        <v>0</v>
      </c>
      <c r="D252" s="5"/>
      <c r="E252" s="5"/>
      <c r="F252" s="5"/>
      <c r="G252" s="3" t="s">
        <v>25</v>
      </c>
      <c r="H252" s="5"/>
      <c r="I252" s="3" t="s">
        <v>25</v>
      </c>
      <c r="J252" s="5"/>
      <c r="K252" s="5"/>
      <c r="L252" s="20" t="s">
        <v>193</v>
      </c>
      <c r="M252" s="22" t="s">
        <v>488</v>
      </c>
      <c r="O252" s="26" t="s">
        <v>782</v>
      </c>
      <c r="P252" s="25" t="s">
        <v>537</v>
      </c>
      <c r="Q252" s="6">
        <f t="shared" si="16"/>
        <v>43</v>
      </c>
      <c r="R252" s="2" t="str">
        <f t="shared" si="17"/>
        <v>41 - 50</v>
      </c>
      <c r="S252" s="30" t="s">
        <v>844</v>
      </c>
      <c r="T252" s="29" t="s">
        <v>838</v>
      </c>
      <c r="U252" s="15"/>
      <c r="V252" s="32" t="s">
        <v>1298</v>
      </c>
      <c r="W252" s="31" t="s">
        <v>1299</v>
      </c>
      <c r="X252" s="31"/>
      <c r="Y252" s="32" t="s">
        <v>1286</v>
      </c>
    </row>
    <row r="253" spans="1:25" ht="30">
      <c r="A253" s="5"/>
      <c r="B253" s="5"/>
      <c r="C253" s="3">
        <v>0</v>
      </c>
      <c r="D253" s="5"/>
      <c r="E253" s="5"/>
      <c r="F253" s="5"/>
      <c r="G253" s="3" t="s">
        <v>25</v>
      </c>
      <c r="H253" s="5"/>
      <c r="I253" s="3" t="s">
        <v>25</v>
      </c>
      <c r="J253" s="5"/>
      <c r="K253" s="5"/>
      <c r="L253" s="20" t="s">
        <v>194</v>
      </c>
      <c r="M253" s="22" t="s">
        <v>489</v>
      </c>
      <c r="O253" s="26" t="s">
        <v>783</v>
      </c>
      <c r="P253" s="25" t="s">
        <v>537</v>
      </c>
      <c r="Q253" s="6">
        <f t="shared" si="16"/>
        <v>40</v>
      </c>
      <c r="R253" s="2" t="str">
        <f t="shared" si="17"/>
        <v>31 - 40</v>
      </c>
      <c r="S253" s="30" t="s">
        <v>845</v>
      </c>
      <c r="T253" s="29" t="s">
        <v>838</v>
      </c>
      <c r="U253" s="15"/>
      <c r="V253" s="32" t="s">
        <v>1284</v>
      </c>
      <c r="W253" s="31" t="s">
        <v>1300</v>
      </c>
      <c r="X253" s="31"/>
      <c r="Y253" s="32" t="s">
        <v>1286</v>
      </c>
    </row>
    <row r="254" spans="1:25" ht="30">
      <c r="A254" s="5"/>
      <c r="B254" s="5"/>
      <c r="C254" s="3">
        <v>0</v>
      </c>
      <c r="D254" s="5"/>
      <c r="E254" s="5"/>
      <c r="F254" s="5"/>
      <c r="G254" s="3" t="s">
        <v>25</v>
      </c>
      <c r="H254" s="5"/>
      <c r="I254" s="3" t="s">
        <v>25</v>
      </c>
      <c r="J254" s="5"/>
      <c r="K254" s="5"/>
      <c r="L254" s="20" t="s">
        <v>195</v>
      </c>
      <c r="M254" s="22" t="s">
        <v>490</v>
      </c>
      <c r="O254" s="26" t="s">
        <v>784</v>
      </c>
      <c r="P254" s="25" t="s">
        <v>537</v>
      </c>
      <c r="Q254" s="6">
        <f t="shared" si="16"/>
        <v>37</v>
      </c>
      <c r="R254" s="2" t="str">
        <f t="shared" si="17"/>
        <v>31 - 40</v>
      </c>
      <c r="S254" s="30" t="s">
        <v>844</v>
      </c>
      <c r="T254" s="29" t="s">
        <v>838</v>
      </c>
      <c r="U254" s="15"/>
      <c r="V254" s="32" t="s">
        <v>1291</v>
      </c>
      <c r="W254" s="31" t="s">
        <v>1301</v>
      </c>
      <c r="X254" s="31"/>
      <c r="Y254" s="32" t="s">
        <v>1286</v>
      </c>
    </row>
    <row r="255" spans="1:25" ht="30">
      <c r="A255" s="5"/>
      <c r="B255" s="5"/>
      <c r="C255" s="3">
        <v>0</v>
      </c>
      <c r="D255" s="5"/>
      <c r="E255" s="5"/>
      <c r="F255" s="5"/>
      <c r="G255" s="3" t="s">
        <v>25</v>
      </c>
      <c r="H255" s="5"/>
      <c r="I255" s="3" t="s">
        <v>25</v>
      </c>
      <c r="J255" s="5"/>
      <c r="K255" s="5"/>
      <c r="L255" s="20" t="s">
        <v>196</v>
      </c>
      <c r="M255" s="22" t="s">
        <v>491</v>
      </c>
      <c r="O255" s="26" t="s">
        <v>785</v>
      </c>
      <c r="P255" s="25" t="s">
        <v>537</v>
      </c>
      <c r="Q255" s="6">
        <f t="shared" si="16"/>
        <v>44</v>
      </c>
      <c r="R255" s="2" t="str">
        <f t="shared" si="17"/>
        <v>41 - 50</v>
      </c>
      <c r="S255" s="30" t="s">
        <v>843</v>
      </c>
      <c r="T255" s="29" t="s">
        <v>838</v>
      </c>
      <c r="U255" s="16"/>
      <c r="V255" s="32" t="s">
        <v>1291</v>
      </c>
      <c r="W255" s="31" t="s">
        <v>1302</v>
      </c>
      <c r="X255" s="31"/>
      <c r="Y255" s="32" t="s">
        <v>1286</v>
      </c>
    </row>
    <row r="256" spans="1:25" ht="30">
      <c r="A256" s="5"/>
      <c r="B256" s="5"/>
      <c r="C256" s="3">
        <v>0</v>
      </c>
      <c r="D256" s="5"/>
      <c r="E256" s="5"/>
      <c r="F256" s="5"/>
      <c r="G256" s="3" t="s">
        <v>25</v>
      </c>
      <c r="H256" s="5"/>
      <c r="I256" s="3" t="s">
        <v>25</v>
      </c>
      <c r="J256" s="5"/>
      <c r="K256" s="5"/>
      <c r="L256" s="20" t="s">
        <v>197</v>
      </c>
      <c r="M256" s="22" t="s">
        <v>492</v>
      </c>
      <c r="O256" s="26" t="s">
        <v>786</v>
      </c>
      <c r="P256" s="25" t="s">
        <v>537</v>
      </c>
      <c r="Q256" s="6">
        <f t="shared" si="16"/>
        <v>50</v>
      </c>
      <c r="R256" s="2" t="str">
        <f t="shared" si="17"/>
        <v>41 - 50</v>
      </c>
      <c r="S256" s="30" t="s">
        <v>843</v>
      </c>
      <c r="T256" s="29" t="s">
        <v>838</v>
      </c>
      <c r="U256" s="16"/>
      <c r="V256" s="32" t="s">
        <v>1303</v>
      </c>
      <c r="W256" s="31" t="s">
        <v>1304</v>
      </c>
      <c r="X256" s="31"/>
      <c r="Y256" s="32" t="s">
        <v>1286</v>
      </c>
    </row>
    <row r="257" spans="1:25" ht="30">
      <c r="A257" s="5"/>
      <c r="B257" s="5"/>
      <c r="C257" s="3">
        <v>0</v>
      </c>
      <c r="D257" s="5"/>
      <c r="E257" s="5"/>
      <c r="F257" s="5"/>
      <c r="G257" s="3" t="s">
        <v>25</v>
      </c>
      <c r="H257" s="5"/>
      <c r="I257" s="3" t="s">
        <v>25</v>
      </c>
      <c r="J257" s="5"/>
      <c r="K257" s="5"/>
      <c r="L257" s="20" t="s">
        <v>198</v>
      </c>
      <c r="M257" s="22" t="s">
        <v>493</v>
      </c>
      <c r="O257" s="26" t="s">
        <v>787</v>
      </c>
      <c r="P257" s="25" t="s">
        <v>537</v>
      </c>
      <c r="Q257" s="6">
        <f t="shared" si="16"/>
        <v>42</v>
      </c>
      <c r="R257" s="2" t="str">
        <f t="shared" si="17"/>
        <v>41 - 50</v>
      </c>
      <c r="S257" s="30" t="s">
        <v>843</v>
      </c>
      <c r="T257" s="29" t="s">
        <v>838</v>
      </c>
      <c r="U257" s="16"/>
      <c r="V257" s="32" t="s">
        <v>1303</v>
      </c>
      <c r="W257" s="31" t="s">
        <v>1305</v>
      </c>
      <c r="X257" s="31"/>
      <c r="Y257" s="32" t="s">
        <v>1286</v>
      </c>
    </row>
    <row r="258" spans="1:25" ht="30">
      <c r="A258" s="5"/>
      <c r="B258" s="5"/>
      <c r="C258" s="3">
        <v>0</v>
      </c>
      <c r="D258" s="5"/>
      <c r="E258" s="5"/>
      <c r="F258" s="5"/>
      <c r="G258" s="3" t="s">
        <v>25</v>
      </c>
      <c r="H258" s="5"/>
      <c r="I258" s="3" t="s">
        <v>25</v>
      </c>
      <c r="J258" s="5"/>
      <c r="K258" s="5"/>
      <c r="L258" s="20" t="s">
        <v>199</v>
      </c>
      <c r="M258" s="22" t="s">
        <v>494</v>
      </c>
      <c r="O258" s="26" t="s">
        <v>788</v>
      </c>
      <c r="P258" s="25" t="s">
        <v>537</v>
      </c>
      <c r="Q258" s="6">
        <f t="shared" si="16"/>
        <v>45</v>
      </c>
      <c r="R258" s="2" t="str">
        <f t="shared" si="17"/>
        <v>41 - 50</v>
      </c>
      <c r="S258" s="30" t="s">
        <v>843</v>
      </c>
      <c r="T258" s="29" t="s">
        <v>838</v>
      </c>
      <c r="U258" s="16"/>
      <c r="V258" s="32" t="s">
        <v>1306</v>
      </c>
      <c r="W258" s="31" t="s">
        <v>1307</v>
      </c>
      <c r="X258" s="31"/>
      <c r="Y258" s="32" t="s">
        <v>1286</v>
      </c>
    </row>
    <row r="259" spans="1:25" ht="30">
      <c r="A259" s="5"/>
      <c r="B259" s="5"/>
      <c r="C259" s="3">
        <v>0</v>
      </c>
      <c r="D259" s="5"/>
      <c r="E259" s="5"/>
      <c r="F259" s="5"/>
      <c r="G259" s="3" t="s">
        <v>25</v>
      </c>
      <c r="H259" s="5"/>
      <c r="I259" s="3" t="s">
        <v>25</v>
      </c>
      <c r="J259" s="5"/>
      <c r="K259" s="5"/>
      <c r="L259" s="20" t="s">
        <v>200</v>
      </c>
      <c r="M259" s="22" t="s">
        <v>495</v>
      </c>
      <c r="O259" s="26" t="s">
        <v>789</v>
      </c>
      <c r="P259" s="25" t="s">
        <v>537</v>
      </c>
      <c r="Q259" s="6">
        <f t="shared" si="16"/>
        <v>32</v>
      </c>
      <c r="R259" s="2" t="str">
        <f t="shared" si="17"/>
        <v>31 - 40</v>
      </c>
      <c r="S259" s="30" t="s">
        <v>845</v>
      </c>
      <c r="T259" s="29" t="s">
        <v>838</v>
      </c>
      <c r="U259" s="18"/>
      <c r="V259" s="32" t="s">
        <v>1308</v>
      </c>
      <c r="W259" s="31" t="s">
        <v>1309</v>
      </c>
      <c r="X259" s="31"/>
      <c r="Y259" s="32" t="s">
        <v>1286</v>
      </c>
    </row>
    <row r="260" spans="1:25" ht="30">
      <c r="A260" s="5"/>
      <c r="B260" s="5"/>
      <c r="C260" s="3">
        <v>0</v>
      </c>
      <c r="D260" s="5"/>
      <c r="E260" s="5"/>
      <c r="F260" s="5"/>
      <c r="G260" s="3" t="s">
        <v>25</v>
      </c>
      <c r="H260" s="5"/>
      <c r="I260" s="3" t="s">
        <v>25</v>
      </c>
      <c r="J260" s="5"/>
      <c r="K260" s="5"/>
      <c r="L260" s="20" t="s">
        <v>201</v>
      </c>
      <c r="M260" s="22" t="s">
        <v>496</v>
      </c>
      <c r="O260" s="26" t="s">
        <v>790</v>
      </c>
      <c r="P260" s="25" t="s">
        <v>537</v>
      </c>
      <c r="Q260" s="6">
        <f t="shared" si="16"/>
        <v>44</v>
      </c>
      <c r="R260" s="2" t="str">
        <f t="shared" si="17"/>
        <v>41 - 50</v>
      </c>
      <c r="S260" s="30" t="s">
        <v>845</v>
      </c>
      <c r="T260" s="29" t="s">
        <v>838</v>
      </c>
      <c r="U260" s="16"/>
      <c r="V260" s="32" t="s">
        <v>1310</v>
      </c>
      <c r="W260" s="31" t="s">
        <v>1311</v>
      </c>
      <c r="X260" s="31"/>
      <c r="Y260" s="32" t="s">
        <v>1286</v>
      </c>
    </row>
    <row r="261" spans="1:25" ht="30">
      <c r="A261" s="5"/>
      <c r="B261" s="5"/>
      <c r="C261" s="3">
        <v>0</v>
      </c>
      <c r="D261" s="5"/>
      <c r="E261" s="5"/>
      <c r="F261" s="5"/>
      <c r="G261" s="3" t="s">
        <v>25</v>
      </c>
      <c r="H261" s="5"/>
      <c r="I261" s="3" t="s">
        <v>25</v>
      </c>
      <c r="J261" s="5"/>
      <c r="K261" s="5"/>
      <c r="L261" s="20" t="s">
        <v>202</v>
      </c>
      <c r="M261" s="22" t="s">
        <v>497</v>
      </c>
      <c r="O261" s="26" t="s">
        <v>791</v>
      </c>
      <c r="P261" s="25" t="s">
        <v>537</v>
      </c>
      <c r="Q261" s="6">
        <f t="shared" si="16"/>
        <v>46</v>
      </c>
      <c r="R261" s="2" t="str">
        <f t="shared" si="17"/>
        <v>41 - 50</v>
      </c>
      <c r="S261" s="30" t="s">
        <v>843</v>
      </c>
      <c r="T261" s="29" t="s">
        <v>838</v>
      </c>
      <c r="U261" s="18"/>
      <c r="V261" s="32" t="s">
        <v>1291</v>
      </c>
      <c r="W261" s="31" t="s">
        <v>1312</v>
      </c>
      <c r="X261" s="31"/>
      <c r="Y261" s="32" t="s">
        <v>1286</v>
      </c>
    </row>
    <row r="262" spans="1:25" ht="30">
      <c r="A262" s="5"/>
      <c r="B262" s="5"/>
      <c r="C262" s="3">
        <v>0</v>
      </c>
      <c r="D262" s="5"/>
      <c r="E262" s="5"/>
      <c r="F262" s="5"/>
      <c r="G262" s="3" t="s">
        <v>25</v>
      </c>
      <c r="H262" s="5"/>
      <c r="I262" s="3" t="s">
        <v>25</v>
      </c>
      <c r="J262" s="5"/>
      <c r="K262" s="5"/>
      <c r="L262" s="20" t="s">
        <v>203</v>
      </c>
      <c r="M262" s="22" t="s">
        <v>498</v>
      </c>
      <c r="O262" s="26" t="s">
        <v>792</v>
      </c>
      <c r="P262" s="25" t="s">
        <v>537</v>
      </c>
      <c r="Q262" s="6">
        <f t="shared" si="16"/>
        <v>44</v>
      </c>
      <c r="R262" s="2" t="str">
        <f t="shared" si="17"/>
        <v>41 - 50</v>
      </c>
      <c r="S262" s="30" t="s">
        <v>843</v>
      </c>
      <c r="T262" s="29" t="s">
        <v>838</v>
      </c>
      <c r="U262" s="18"/>
      <c r="V262" s="32" t="s">
        <v>1291</v>
      </c>
      <c r="W262" s="31" t="s">
        <v>1313</v>
      </c>
      <c r="X262" s="31"/>
      <c r="Y262" s="32" t="s">
        <v>1286</v>
      </c>
    </row>
    <row r="263" spans="1:25" ht="30">
      <c r="A263" s="5"/>
      <c r="B263" s="5"/>
      <c r="C263" s="3">
        <v>0</v>
      </c>
      <c r="D263" s="5"/>
      <c r="E263" s="5"/>
      <c r="F263" s="5"/>
      <c r="G263" s="3" t="s">
        <v>25</v>
      </c>
      <c r="H263" s="5"/>
      <c r="I263" s="3" t="s">
        <v>25</v>
      </c>
      <c r="J263" s="5"/>
      <c r="K263" s="5"/>
      <c r="L263" s="20" t="s">
        <v>204</v>
      </c>
      <c r="M263" s="22" t="s">
        <v>499</v>
      </c>
      <c r="O263" s="26" t="s">
        <v>793</v>
      </c>
      <c r="P263" s="25" t="s">
        <v>537</v>
      </c>
      <c r="Q263" s="6">
        <f t="shared" si="16"/>
        <v>53</v>
      </c>
      <c r="R263" s="2" t="str">
        <f t="shared" si="17"/>
        <v>&gt; 50</v>
      </c>
      <c r="S263" s="30" t="s">
        <v>845</v>
      </c>
      <c r="T263" s="29" t="s">
        <v>838</v>
      </c>
      <c r="U263" s="15"/>
      <c r="V263" s="32" t="s">
        <v>1291</v>
      </c>
      <c r="W263" s="31" t="s">
        <v>1314</v>
      </c>
      <c r="X263" s="31"/>
      <c r="Y263" s="32" t="s">
        <v>1286</v>
      </c>
    </row>
    <row r="264" spans="1:25" ht="30">
      <c r="A264" s="5"/>
      <c r="B264" s="5"/>
      <c r="C264" s="3">
        <v>0</v>
      </c>
      <c r="D264" s="5"/>
      <c r="E264" s="5"/>
      <c r="F264" s="5"/>
      <c r="G264" s="3" t="s">
        <v>25</v>
      </c>
      <c r="H264" s="5"/>
      <c r="I264" s="3" t="s">
        <v>25</v>
      </c>
      <c r="J264" s="5"/>
      <c r="K264" s="5"/>
      <c r="L264" s="20" t="s">
        <v>205</v>
      </c>
      <c r="M264" s="22" t="s">
        <v>500</v>
      </c>
      <c r="O264" s="26" t="s">
        <v>794</v>
      </c>
      <c r="P264" s="25" t="s">
        <v>537</v>
      </c>
      <c r="Q264" s="6">
        <f t="shared" si="16"/>
        <v>50</v>
      </c>
      <c r="R264" s="2" t="str">
        <f t="shared" si="17"/>
        <v>41 - 50</v>
      </c>
      <c r="S264" s="30" t="s">
        <v>845</v>
      </c>
      <c r="T264" s="29" t="s">
        <v>838</v>
      </c>
      <c r="U264" s="16"/>
      <c r="V264" s="32" t="s">
        <v>1291</v>
      </c>
      <c r="W264" s="31" t="s">
        <v>1315</v>
      </c>
      <c r="X264" s="31"/>
      <c r="Y264" s="32" t="s">
        <v>1286</v>
      </c>
    </row>
    <row r="265" spans="1:25" ht="30">
      <c r="A265" s="5"/>
      <c r="B265" s="5"/>
      <c r="C265" s="3">
        <v>0</v>
      </c>
      <c r="D265" s="5"/>
      <c r="E265" s="5"/>
      <c r="F265" s="5"/>
      <c r="G265" s="3" t="s">
        <v>25</v>
      </c>
      <c r="H265" s="5"/>
      <c r="I265" s="3" t="s">
        <v>25</v>
      </c>
      <c r="J265" s="5"/>
      <c r="K265" s="5"/>
      <c r="L265" s="20" t="s">
        <v>206</v>
      </c>
      <c r="M265" s="22" t="s">
        <v>501</v>
      </c>
      <c r="O265" s="26" t="s">
        <v>795</v>
      </c>
      <c r="P265" s="25" t="s">
        <v>537</v>
      </c>
      <c r="Q265" s="6">
        <f t="shared" si="16"/>
        <v>46</v>
      </c>
      <c r="R265" s="2" t="str">
        <f t="shared" si="17"/>
        <v>41 - 50</v>
      </c>
      <c r="S265" s="30" t="s">
        <v>844</v>
      </c>
      <c r="T265" s="29" t="s">
        <v>838</v>
      </c>
      <c r="U265" s="16"/>
      <c r="V265" s="32" t="s">
        <v>1316</v>
      </c>
      <c r="W265" s="31" t="s">
        <v>1317</v>
      </c>
      <c r="X265" s="31"/>
      <c r="Y265" s="32" t="s">
        <v>1286</v>
      </c>
    </row>
    <row r="266" spans="1:25" ht="30">
      <c r="A266" s="5"/>
      <c r="B266" s="5"/>
      <c r="C266" s="3">
        <v>0</v>
      </c>
      <c r="D266" s="5"/>
      <c r="E266" s="5"/>
      <c r="F266" s="5"/>
      <c r="G266" s="3" t="s">
        <v>25</v>
      </c>
      <c r="H266" s="5"/>
      <c r="I266" s="3" t="s">
        <v>25</v>
      </c>
      <c r="J266" s="5"/>
      <c r="K266" s="5"/>
      <c r="L266" s="20" t="s">
        <v>207</v>
      </c>
      <c r="M266" s="22" t="s">
        <v>502</v>
      </c>
      <c r="O266" s="26" t="s">
        <v>796</v>
      </c>
      <c r="P266" s="25" t="s">
        <v>537</v>
      </c>
      <c r="Q266" s="6">
        <f t="shared" si="16"/>
        <v>71</v>
      </c>
      <c r="R266" s="2" t="str">
        <f t="shared" si="17"/>
        <v>&gt; 50</v>
      </c>
      <c r="S266" s="30" t="s">
        <v>845</v>
      </c>
      <c r="T266" s="29" t="s">
        <v>838</v>
      </c>
      <c r="U266" s="16"/>
      <c r="V266" s="32" t="s">
        <v>1306</v>
      </c>
      <c r="W266" s="31"/>
      <c r="X266" s="31"/>
      <c r="Y266" s="32" t="s">
        <v>1286</v>
      </c>
    </row>
    <row r="267" spans="1:25" ht="30">
      <c r="A267" s="5"/>
      <c r="B267" s="5"/>
      <c r="C267" s="3">
        <v>0</v>
      </c>
      <c r="D267" s="5"/>
      <c r="E267" s="5"/>
      <c r="F267" s="5"/>
      <c r="G267" s="3" t="s">
        <v>25</v>
      </c>
      <c r="H267" s="5"/>
      <c r="I267" s="3" t="s">
        <v>25</v>
      </c>
      <c r="J267" s="5"/>
      <c r="K267" s="5"/>
      <c r="L267" s="20" t="s">
        <v>208</v>
      </c>
      <c r="M267" s="22" t="s">
        <v>503</v>
      </c>
      <c r="O267" s="26" t="s">
        <v>797</v>
      </c>
      <c r="P267" s="25" t="s">
        <v>537</v>
      </c>
      <c r="Q267" s="6">
        <f t="shared" si="16"/>
        <v>40</v>
      </c>
      <c r="R267" s="2" t="str">
        <f t="shared" si="17"/>
        <v>31 - 40</v>
      </c>
      <c r="S267" s="30" t="s">
        <v>843</v>
      </c>
      <c r="T267" s="29" t="s">
        <v>838</v>
      </c>
      <c r="U267" s="16"/>
      <c r="V267" s="32" t="s">
        <v>1318</v>
      </c>
      <c r="W267" s="31" t="s">
        <v>1319</v>
      </c>
      <c r="X267" s="31"/>
      <c r="Y267" s="32" t="s">
        <v>1286</v>
      </c>
    </row>
    <row r="268" spans="1:25" ht="30">
      <c r="A268" s="5"/>
      <c r="B268" s="5"/>
      <c r="C268" s="3">
        <v>0</v>
      </c>
      <c r="D268" s="5"/>
      <c r="E268" s="5"/>
      <c r="F268" s="5"/>
      <c r="G268" s="3" t="s">
        <v>25</v>
      </c>
      <c r="H268" s="5"/>
      <c r="I268" s="3" t="s">
        <v>25</v>
      </c>
      <c r="J268" s="5"/>
      <c r="K268" s="5"/>
      <c r="L268" s="20" t="s">
        <v>209</v>
      </c>
      <c r="M268" s="22" t="s">
        <v>504</v>
      </c>
      <c r="O268" s="26" t="s">
        <v>798</v>
      </c>
      <c r="P268" s="25" t="s">
        <v>537</v>
      </c>
      <c r="Q268" s="6">
        <f t="shared" si="16"/>
        <v>50</v>
      </c>
      <c r="R268" s="2" t="str">
        <f t="shared" si="17"/>
        <v>41 - 50</v>
      </c>
      <c r="S268" s="30" t="s">
        <v>843</v>
      </c>
      <c r="T268" s="29" t="s">
        <v>838</v>
      </c>
      <c r="U268" s="16"/>
      <c r="V268" s="32" t="s">
        <v>1291</v>
      </c>
      <c r="W268" s="31" t="s">
        <v>1320</v>
      </c>
      <c r="X268" s="31"/>
      <c r="Y268" s="32" t="s">
        <v>1286</v>
      </c>
    </row>
    <row r="269" spans="1:25" ht="30">
      <c r="A269" s="5"/>
      <c r="B269" s="5"/>
      <c r="C269" s="3">
        <v>0</v>
      </c>
      <c r="D269" s="5"/>
      <c r="E269" s="5"/>
      <c r="F269" s="5"/>
      <c r="G269" s="3" t="s">
        <v>25</v>
      </c>
      <c r="H269" s="5"/>
      <c r="I269" s="3" t="s">
        <v>25</v>
      </c>
      <c r="J269" s="5"/>
      <c r="K269" s="5"/>
      <c r="L269" s="20" t="s">
        <v>210</v>
      </c>
      <c r="M269" s="22" t="s">
        <v>505</v>
      </c>
      <c r="O269" s="26" t="s">
        <v>799</v>
      </c>
      <c r="P269" s="25" t="s">
        <v>537</v>
      </c>
      <c r="Q269" s="6">
        <f t="shared" si="16"/>
        <v>28</v>
      </c>
      <c r="R269" s="2" t="str">
        <f t="shared" si="17"/>
        <v>21 - 30</v>
      </c>
      <c r="S269" s="30" t="s">
        <v>841</v>
      </c>
      <c r="T269" s="29" t="s">
        <v>838</v>
      </c>
      <c r="U269" s="16"/>
      <c r="V269" s="32" t="s">
        <v>1291</v>
      </c>
      <c r="W269" s="31" t="s">
        <v>1321</v>
      </c>
      <c r="X269" s="31"/>
      <c r="Y269" s="32" t="s">
        <v>1286</v>
      </c>
    </row>
    <row r="270" spans="1:25" ht="30">
      <c r="A270" s="5"/>
      <c r="B270" s="5"/>
      <c r="C270" s="3">
        <v>0</v>
      </c>
      <c r="D270" s="5"/>
      <c r="E270" s="5"/>
      <c r="F270" s="5"/>
      <c r="G270" s="3" t="s">
        <v>25</v>
      </c>
      <c r="H270" s="5"/>
      <c r="I270" s="3" t="s">
        <v>25</v>
      </c>
      <c r="J270" s="5"/>
      <c r="K270" s="5"/>
      <c r="L270" s="20" t="s">
        <v>211</v>
      </c>
      <c r="M270" s="22" t="s">
        <v>506</v>
      </c>
      <c r="O270" s="27" t="s">
        <v>800</v>
      </c>
      <c r="P270" s="25" t="s">
        <v>537</v>
      </c>
      <c r="Q270" s="6">
        <f t="shared" si="16"/>
        <v>45</v>
      </c>
      <c r="R270" s="2" t="str">
        <f t="shared" si="17"/>
        <v>41 - 50</v>
      </c>
      <c r="S270" s="30" t="s">
        <v>843</v>
      </c>
      <c r="T270" s="29" t="s">
        <v>838</v>
      </c>
      <c r="U270" s="16"/>
      <c r="V270" s="32" t="s">
        <v>1291</v>
      </c>
      <c r="W270" s="31"/>
      <c r="X270" s="31"/>
      <c r="Y270" s="32" t="s">
        <v>1286</v>
      </c>
    </row>
    <row r="271" spans="1:25" ht="30">
      <c r="A271" s="5"/>
      <c r="B271" s="5"/>
      <c r="C271" s="3">
        <v>0</v>
      </c>
      <c r="D271" s="5"/>
      <c r="E271" s="5"/>
      <c r="F271" s="5"/>
      <c r="G271" s="3" t="s">
        <v>25</v>
      </c>
      <c r="H271" s="5"/>
      <c r="I271" s="3" t="s">
        <v>25</v>
      </c>
      <c r="J271" s="5"/>
      <c r="K271" s="5"/>
      <c r="L271" s="20" t="s">
        <v>212</v>
      </c>
      <c r="M271" s="22" t="s">
        <v>507</v>
      </c>
      <c r="O271" s="26" t="s">
        <v>801</v>
      </c>
      <c r="P271" s="25" t="s">
        <v>537</v>
      </c>
      <c r="Q271" s="6">
        <f t="shared" si="16"/>
        <v>41</v>
      </c>
      <c r="R271" s="2" t="str">
        <f t="shared" si="17"/>
        <v>41 - 50</v>
      </c>
      <c r="S271" s="30" t="s">
        <v>843</v>
      </c>
      <c r="T271" s="29" t="s">
        <v>838</v>
      </c>
      <c r="U271" s="16"/>
      <c r="V271" s="32" t="s">
        <v>1322</v>
      </c>
      <c r="W271" s="31"/>
      <c r="X271" s="31"/>
      <c r="Y271" s="32" t="s">
        <v>1286</v>
      </c>
    </row>
    <row r="272" spans="1:25" ht="30">
      <c r="A272" s="5"/>
      <c r="B272" s="5"/>
      <c r="C272" s="3">
        <v>0</v>
      </c>
      <c r="D272" s="5"/>
      <c r="E272" s="5"/>
      <c r="F272" s="5"/>
      <c r="G272" s="3" t="s">
        <v>25</v>
      </c>
      <c r="H272" s="5"/>
      <c r="I272" s="3" t="s">
        <v>25</v>
      </c>
      <c r="J272" s="5"/>
      <c r="K272" s="5"/>
      <c r="L272" s="21" t="s">
        <v>213</v>
      </c>
      <c r="M272" s="23" t="s">
        <v>508</v>
      </c>
      <c r="O272" s="26" t="s">
        <v>802</v>
      </c>
      <c r="P272" s="25" t="s">
        <v>537</v>
      </c>
      <c r="Q272" s="6">
        <f t="shared" ref="Q272:Q300" si="18">2016-VALUE(RIGHT(O272,4))</f>
        <v>38</v>
      </c>
      <c r="R272" s="2" t="str">
        <f t="shared" ref="R272:R300" si="19">IF(Q272&lt;21,"&lt; 21",IF(Q272&lt;=30,"21 - 30",IF(Q272&lt;=40,"31 - 40",IF(Q272&lt;=50,"41 - 50","&gt; 50" ))))</f>
        <v>31 - 40</v>
      </c>
      <c r="S272" s="30" t="s">
        <v>841</v>
      </c>
      <c r="T272" s="29" t="s">
        <v>838</v>
      </c>
      <c r="U272" s="16"/>
      <c r="V272" s="32" t="s">
        <v>1323</v>
      </c>
      <c r="W272" s="31" t="s">
        <v>1324</v>
      </c>
      <c r="X272" s="31"/>
      <c r="Y272" s="32" t="s">
        <v>1325</v>
      </c>
    </row>
    <row r="273" spans="1:25" ht="30">
      <c r="A273" s="5"/>
      <c r="B273" s="5"/>
      <c r="C273" s="3">
        <v>0</v>
      </c>
      <c r="D273" s="5"/>
      <c r="E273" s="5"/>
      <c r="F273" s="5"/>
      <c r="G273" s="3" t="s">
        <v>25</v>
      </c>
      <c r="H273" s="5"/>
      <c r="I273" s="3" t="s">
        <v>25</v>
      </c>
      <c r="J273" s="5"/>
      <c r="K273" s="5"/>
      <c r="L273" s="20" t="s">
        <v>214</v>
      </c>
      <c r="M273" s="22" t="s">
        <v>509</v>
      </c>
      <c r="O273" s="26" t="s">
        <v>803</v>
      </c>
      <c r="P273" s="25" t="s">
        <v>537</v>
      </c>
      <c r="Q273" s="6">
        <f t="shared" si="18"/>
        <v>47</v>
      </c>
      <c r="R273" s="2" t="str">
        <f t="shared" si="19"/>
        <v>41 - 50</v>
      </c>
      <c r="S273" s="30" t="s">
        <v>843</v>
      </c>
      <c r="T273" s="29" t="s">
        <v>838</v>
      </c>
      <c r="U273" s="16"/>
      <c r="V273" s="32" t="s">
        <v>1326</v>
      </c>
      <c r="W273" s="31" t="s">
        <v>1327</v>
      </c>
      <c r="X273" s="31"/>
      <c r="Y273" s="32" t="s">
        <v>1325</v>
      </c>
    </row>
    <row r="274" spans="1:25" ht="30">
      <c r="A274" s="5"/>
      <c r="B274" s="5"/>
      <c r="C274" s="3">
        <v>0</v>
      </c>
      <c r="D274" s="5"/>
      <c r="E274" s="5"/>
      <c r="F274" s="5"/>
      <c r="G274" s="3" t="s">
        <v>25</v>
      </c>
      <c r="H274" s="5"/>
      <c r="I274" s="3" t="s">
        <v>25</v>
      </c>
      <c r="J274" s="5"/>
      <c r="K274" s="5"/>
      <c r="L274" s="20" t="s">
        <v>215</v>
      </c>
      <c r="M274" s="22" t="s">
        <v>510</v>
      </c>
      <c r="O274" s="26" t="s">
        <v>804</v>
      </c>
      <c r="P274" s="25" t="s">
        <v>537</v>
      </c>
      <c r="Q274" s="6">
        <f t="shared" si="18"/>
        <v>50</v>
      </c>
      <c r="R274" s="2" t="str">
        <f t="shared" si="19"/>
        <v>41 - 50</v>
      </c>
      <c r="S274" s="30" t="s">
        <v>843</v>
      </c>
      <c r="T274" s="29" t="s">
        <v>838</v>
      </c>
      <c r="U274" s="16"/>
      <c r="V274" s="32" t="s">
        <v>1328</v>
      </c>
      <c r="W274" s="31" t="s">
        <v>1329</v>
      </c>
      <c r="X274" s="31"/>
      <c r="Y274" s="32" t="s">
        <v>1088</v>
      </c>
    </row>
    <row r="275" spans="1:25" ht="15">
      <c r="A275" s="5"/>
      <c r="B275" s="5"/>
      <c r="C275" s="3">
        <v>0</v>
      </c>
      <c r="D275" s="5"/>
      <c r="E275" s="5"/>
      <c r="F275" s="5"/>
      <c r="G275" s="3" t="s">
        <v>25</v>
      </c>
      <c r="H275" s="5"/>
      <c r="I275" s="3" t="s">
        <v>25</v>
      </c>
      <c r="J275" s="5"/>
      <c r="K275" s="5"/>
      <c r="L275" s="20"/>
      <c r="M275" s="22" t="s">
        <v>511</v>
      </c>
      <c r="O275" s="26" t="s">
        <v>805</v>
      </c>
      <c r="P275" s="25" t="s">
        <v>537</v>
      </c>
      <c r="Q275" s="6">
        <f t="shared" si="18"/>
        <v>18</v>
      </c>
      <c r="R275" s="2" t="str">
        <f t="shared" si="19"/>
        <v>&lt; 21</v>
      </c>
      <c r="S275" s="30" t="s">
        <v>843</v>
      </c>
      <c r="T275" s="29" t="s">
        <v>838</v>
      </c>
      <c r="U275" s="16"/>
      <c r="V275" s="32" t="s">
        <v>1330</v>
      </c>
      <c r="W275" s="31" t="s">
        <v>1331</v>
      </c>
      <c r="X275" s="31"/>
      <c r="Y275" s="32" t="s">
        <v>1332</v>
      </c>
    </row>
    <row r="276" spans="1:25" ht="30">
      <c r="A276" s="5"/>
      <c r="B276" s="5"/>
      <c r="C276" s="3">
        <v>0</v>
      </c>
      <c r="D276" s="5"/>
      <c r="E276" s="5"/>
      <c r="F276" s="5"/>
      <c r="G276" s="3" t="s">
        <v>25</v>
      </c>
      <c r="H276" s="5"/>
      <c r="I276" s="3" t="s">
        <v>25</v>
      </c>
      <c r="J276" s="5"/>
      <c r="K276" s="5"/>
      <c r="L276" s="20" t="s">
        <v>216</v>
      </c>
      <c r="M276" s="22" t="s">
        <v>512</v>
      </c>
      <c r="O276" s="26" t="s">
        <v>806</v>
      </c>
      <c r="P276" s="25" t="s">
        <v>537</v>
      </c>
      <c r="Q276" s="6">
        <f t="shared" si="18"/>
        <v>40</v>
      </c>
      <c r="R276" s="2" t="str">
        <f t="shared" si="19"/>
        <v>31 - 40</v>
      </c>
      <c r="S276" s="30" t="s">
        <v>843</v>
      </c>
      <c r="T276" s="29" t="s">
        <v>838</v>
      </c>
      <c r="U276" s="16"/>
      <c r="V276" s="32" t="s">
        <v>1333</v>
      </c>
      <c r="W276" s="31" t="s">
        <v>1334</v>
      </c>
      <c r="X276" s="31"/>
      <c r="Y276" s="32" t="s">
        <v>1335</v>
      </c>
    </row>
    <row r="277" spans="1:25" ht="30">
      <c r="A277" s="5"/>
      <c r="B277" s="5"/>
      <c r="C277" s="3">
        <v>0</v>
      </c>
      <c r="D277" s="5"/>
      <c r="E277" s="5"/>
      <c r="F277" s="5"/>
      <c r="G277" s="3" t="s">
        <v>25</v>
      </c>
      <c r="H277" s="5"/>
      <c r="I277" s="3" t="s">
        <v>25</v>
      </c>
      <c r="J277" s="5"/>
      <c r="K277" s="5"/>
      <c r="L277" s="20" t="s">
        <v>217</v>
      </c>
      <c r="M277" s="22" t="s">
        <v>513</v>
      </c>
      <c r="O277" s="26" t="s">
        <v>807</v>
      </c>
      <c r="P277" s="25" t="s">
        <v>537</v>
      </c>
      <c r="Q277" s="6">
        <f t="shared" si="18"/>
        <v>33</v>
      </c>
      <c r="R277" s="2" t="str">
        <f t="shared" si="19"/>
        <v>31 - 40</v>
      </c>
      <c r="S277" s="30" t="s">
        <v>844</v>
      </c>
      <c r="T277" s="29" t="s">
        <v>838</v>
      </c>
      <c r="U277" s="16"/>
      <c r="V277" s="32" t="s">
        <v>1336</v>
      </c>
      <c r="W277" s="31" t="s">
        <v>1337</v>
      </c>
      <c r="X277" s="31"/>
      <c r="Y277" s="32" t="s">
        <v>1332</v>
      </c>
    </row>
    <row r="278" spans="1:25" ht="30">
      <c r="A278" s="5"/>
      <c r="B278" s="5"/>
      <c r="C278" s="3">
        <v>0</v>
      </c>
      <c r="D278" s="5"/>
      <c r="E278" s="5"/>
      <c r="F278" s="5"/>
      <c r="G278" s="3" t="s">
        <v>25</v>
      </c>
      <c r="H278" s="5"/>
      <c r="I278" s="3" t="s">
        <v>25</v>
      </c>
      <c r="J278" s="5"/>
      <c r="K278" s="5"/>
      <c r="L278" s="20" t="s">
        <v>218</v>
      </c>
      <c r="M278" s="22" t="s">
        <v>514</v>
      </c>
      <c r="O278" s="26" t="s">
        <v>808</v>
      </c>
      <c r="P278" s="25" t="s">
        <v>537</v>
      </c>
      <c r="Q278" s="6">
        <f t="shared" si="18"/>
        <v>29</v>
      </c>
      <c r="R278" s="2" t="str">
        <f t="shared" si="19"/>
        <v>21 - 30</v>
      </c>
      <c r="S278" s="30" t="s">
        <v>843</v>
      </c>
      <c r="T278" s="29" t="s">
        <v>838</v>
      </c>
      <c r="U278" s="16"/>
      <c r="V278" s="32" t="s">
        <v>1338</v>
      </c>
      <c r="W278" s="31" t="s">
        <v>1339</v>
      </c>
      <c r="X278" s="31"/>
      <c r="Y278" s="32" t="s">
        <v>1340</v>
      </c>
    </row>
    <row r="279" spans="1:25" ht="30">
      <c r="A279" s="5"/>
      <c r="B279" s="5"/>
      <c r="C279" s="3">
        <v>0</v>
      </c>
      <c r="D279" s="5"/>
      <c r="E279" s="5"/>
      <c r="F279" s="5"/>
      <c r="G279" s="3" t="s">
        <v>25</v>
      </c>
      <c r="H279" s="5"/>
      <c r="I279" s="3" t="s">
        <v>25</v>
      </c>
      <c r="J279" s="5"/>
      <c r="K279" s="5"/>
      <c r="L279" s="20" t="s">
        <v>219</v>
      </c>
      <c r="M279" s="22" t="s">
        <v>515</v>
      </c>
      <c r="O279" s="26" t="s">
        <v>809</v>
      </c>
      <c r="P279" s="25" t="s">
        <v>537</v>
      </c>
      <c r="Q279" s="6">
        <f t="shared" si="18"/>
        <v>57</v>
      </c>
      <c r="R279" s="2" t="str">
        <f t="shared" si="19"/>
        <v>&gt; 50</v>
      </c>
      <c r="S279" s="30" t="s">
        <v>843</v>
      </c>
      <c r="T279" s="29" t="s">
        <v>838</v>
      </c>
      <c r="U279" s="16"/>
      <c r="V279" s="32" t="s">
        <v>1341</v>
      </c>
      <c r="W279" s="31" t="s">
        <v>1342</v>
      </c>
      <c r="X279" s="31"/>
      <c r="Y279" s="32" t="s">
        <v>1332</v>
      </c>
    </row>
    <row r="280" spans="1:25" ht="15">
      <c r="A280" s="5"/>
      <c r="B280" s="5"/>
      <c r="C280" s="3">
        <v>0</v>
      </c>
      <c r="D280" s="5"/>
      <c r="E280" s="5"/>
      <c r="F280" s="5"/>
      <c r="G280" s="3" t="s">
        <v>25</v>
      </c>
      <c r="H280" s="5"/>
      <c r="I280" s="3" t="s">
        <v>25</v>
      </c>
      <c r="J280" s="5"/>
      <c r="K280" s="5"/>
      <c r="L280" s="20"/>
      <c r="M280" s="22" t="s">
        <v>516</v>
      </c>
      <c r="O280" s="26" t="s">
        <v>810</v>
      </c>
      <c r="P280" s="25" t="s">
        <v>537</v>
      </c>
      <c r="Q280" s="6">
        <f t="shared" si="18"/>
        <v>32</v>
      </c>
      <c r="R280" s="2" t="str">
        <f t="shared" si="19"/>
        <v>31 - 40</v>
      </c>
      <c r="S280" s="30" t="s">
        <v>843</v>
      </c>
      <c r="T280" s="29" t="s">
        <v>838</v>
      </c>
      <c r="U280" s="16"/>
      <c r="V280" s="32" t="s">
        <v>1343</v>
      </c>
      <c r="W280" s="31" t="s">
        <v>1344</v>
      </c>
      <c r="X280" s="31"/>
      <c r="Y280" s="32" t="s">
        <v>1332</v>
      </c>
    </row>
    <row r="281" spans="1:25" ht="30">
      <c r="A281" s="5"/>
      <c r="B281" s="5"/>
      <c r="C281" s="3">
        <v>0</v>
      </c>
      <c r="D281" s="5"/>
      <c r="E281" s="5"/>
      <c r="F281" s="5"/>
      <c r="G281" s="3" t="s">
        <v>25</v>
      </c>
      <c r="H281" s="5"/>
      <c r="I281" s="3" t="s">
        <v>25</v>
      </c>
      <c r="J281" s="5"/>
      <c r="K281" s="5"/>
      <c r="L281" s="20" t="s">
        <v>220</v>
      </c>
      <c r="M281" s="22" t="s">
        <v>517</v>
      </c>
      <c r="O281" s="26" t="s">
        <v>811</v>
      </c>
      <c r="P281" s="25" t="s">
        <v>537</v>
      </c>
      <c r="Q281" s="6">
        <f t="shared" si="18"/>
        <v>50</v>
      </c>
      <c r="R281" s="2" t="str">
        <f t="shared" si="19"/>
        <v>41 - 50</v>
      </c>
      <c r="S281" s="30" t="s">
        <v>843</v>
      </c>
      <c r="T281" s="29" t="s">
        <v>838</v>
      </c>
      <c r="U281" s="16"/>
      <c r="V281" s="32" t="s">
        <v>1345</v>
      </c>
      <c r="W281" s="31" t="s">
        <v>1346</v>
      </c>
      <c r="X281" s="31"/>
      <c r="Y281" s="32" t="s">
        <v>1347</v>
      </c>
    </row>
    <row r="282" spans="1:25" ht="30">
      <c r="A282" s="5"/>
      <c r="B282" s="5"/>
      <c r="C282" s="3">
        <v>0</v>
      </c>
      <c r="D282" s="5"/>
      <c r="E282" s="5"/>
      <c r="F282" s="5"/>
      <c r="G282" s="3" t="s">
        <v>25</v>
      </c>
      <c r="H282" s="5"/>
      <c r="I282" s="3" t="s">
        <v>25</v>
      </c>
      <c r="J282" s="5"/>
      <c r="K282" s="5"/>
      <c r="L282" s="20" t="s">
        <v>221</v>
      </c>
      <c r="M282" s="22" t="s">
        <v>518</v>
      </c>
      <c r="O282" s="26" t="s">
        <v>812</v>
      </c>
      <c r="P282" s="25" t="s">
        <v>537</v>
      </c>
      <c r="Q282" s="6">
        <f t="shared" si="18"/>
        <v>33</v>
      </c>
      <c r="R282" s="2" t="str">
        <f t="shared" si="19"/>
        <v>31 - 40</v>
      </c>
      <c r="S282" s="30" t="s">
        <v>841</v>
      </c>
      <c r="T282" s="29" t="s">
        <v>838</v>
      </c>
      <c r="U282" s="16"/>
      <c r="V282" s="32" t="s">
        <v>1348</v>
      </c>
      <c r="W282" s="31" t="s">
        <v>1349</v>
      </c>
      <c r="X282" s="31"/>
      <c r="Y282" s="32" t="s">
        <v>1332</v>
      </c>
    </row>
    <row r="283" spans="1:25" ht="30">
      <c r="A283" s="5"/>
      <c r="B283" s="5"/>
      <c r="C283" s="3">
        <v>0</v>
      </c>
      <c r="D283" s="5"/>
      <c r="E283" s="5"/>
      <c r="F283" s="5"/>
      <c r="G283" s="3" t="s">
        <v>25</v>
      </c>
      <c r="H283" s="5"/>
      <c r="I283" s="3" t="s">
        <v>25</v>
      </c>
      <c r="J283" s="5"/>
      <c r="K283" s="5"/>
      <c r="L283" s="20" t="s">
        <v>222</v>
      </c>
      <c r="M283" s="22" t="s">
        <v>519</v>
      </c>
      <c r="O283" s="26" t="s">
        <v>813</v>
      </c>
      <c r="P283" s="25" t="s">
        <v>537</v>
      </c>
      <c r="Q283" s="6">
        <f t="shared" si="18"/>
        <v>37</v>
      </c>
      <c r="R283" s="2" t="str">
        <f t="shared" si="19"/>
        <v>31 - 40</v>
      </c>
      <c r="S283" s="30" t="s">
        <v>843</v>
      </c>
      <c r="T283" s="29" t="s">
        <v>838</v>
      </c>
      <c r="U283" s="16"/>
      <c r="V283" s="32" t="s">
        <v>1350</v>
      </c>
      <c r="W283" s="31" t="s">
        <v>1351</v>
      </c>
      <c r="X283" s="31"/>
      <c r="Y283" s="32" t="s">
        <v>1352</v>
      </c>
    </row>
    <row r="284" spans="1:25" ht="30">
      <c r="A284" s="5"/>
      <c r="B284" s="5"/>
      <c r="C284" s="3">
        <v>0</v>
      </c>
      <c r="D284" s="5"/>
      <c r="E284" s="5"/>
      <c r="F284" s="5"/>
      <c r="G284" s="3" t="s">
        <v>25</v>
      </c>
      <c r="H284" s="5"/>
      <c r="I284" s="3" t="s">
        <v>25</v>
      </c>
      <c r="J284" s="5"/>
      <c r="K284" s="5"/>
      <c r="L284" s="20" t="s">
        <v>223</v>
      </c>
      <c r="M284" s="22" t="s">
        <v>520</v>
      </c>
      <c r="O284" s="26" t="s">
        <v>814</v>
      </c>
      <c r="P284" s="25" t="s">
        <v>537</v>
      </c>
      <c r="Q284" s="6">
        <f t="shared" si="18"/>
        <v>54</v>
      </c>
      <c r="R284" s="2" t="str">
        <f t="shared" si="19"/>
        <v>&gt; 50</v>
      </c>
      <c r="S284" s="30" t="s">
        <v>843</v>
      </c>
      <c r="T284" s="29" t="s">
        <v>838</v>
      </c>
      <c r="U284" s="16"/>
      <c r="V284" s="32" t="s">
        <v>1353</v>
      </c>
      <c r="W284" s="31" t="s">
        <v>1354</v>
      </c>
      <c r="X284" s="31"/>
      <c r="Y284" s="32" t="s">
        <v>1355</v>
      </c>
    </row>
    <row r="285" spans="1:25" ht="30">
      <c r="A285" s="5"/>
      <c r="B285" s="5"/>
      <c r="C285" s="3">
        <v>0</v>
      </c>
      <c r="D285" s="5"/>
      <c r="E285" s="5"/>
      <c r="F285" s="5"/>
      <c r="G285" s="3" t="s">
        <v>25</v>
      </c>
      <c r="H285" s="5"/>
      <c r="I285" s="3" t="s">
        <v>25</v>
      </c>
      <c r="J285" s="5"/>
      <c r="K285" s="5"/>
      <c r="L285" s="20" t="s">
        <v>224</v>
      </c>
      <c r="M285" s="22" t="s">
        <v>521</v>
      </c>
      <c r="O285" s="26" t="s">
        <v>815</v>
      </c>
      <c r="P285" s="25" t="s">
        <v>537</v>
      </c>
      <c r="Q285" s="6">
        <f t="shared" si="18"/>
        <v>45</v>
      </c>
      <c r="R285" s="2" t="str">
        <f t="shared" si="19"/>
        <v>41 - 50</v>
      </c>
      <c r="S285" s="30" t="s">
        <v>841</v>
      </c>
      <c r="T285" s="29" t="s">
        <v>838</v>
      </c>
      <c r="U285" s="16"/>
      <c r="V285" s="32" t="s">
        <v>1356</v>
      </c>
      <c r="W285" s="31" t="s">
        <v>1357</v>
      </c>
      <c r="X285" s="31"/>
      <c r="Y285" s="32" t="s">
        <v>1332</v>
      </c>
    </row>
    <row r="286" spans="1:25" ht="30">
      <c r="A286" s="5"/>
      <c r="B286" s="5"/>
      <c r="C286" s="3">
        <v>0</v>
      </c>
      <c r="D286" s="5"/>
      <c r="E286" s="5"/>
      <c r="F286" s="5"/>
      <c r="G286" s="3" t="s">
        <v>25</v>
      </c>
      <c r="H286" s="5"/>
      <c r="I286" s="3" t="s">
        <v>25</v>
      </c>
      <c r="J286" s="5"/>
      <c r="K286" s="5"/>
      <c r="L286" s="20" t="s">
        <v>225</v>
      </c>
      <c r="M286" s="22" t="s">
        <v>522</v>
      </c>
      <c r="O286" s="26" t="s">
        <v>816</v>
      </c>
      <c r="P286" s="25" t="s">
        <v>538</v>
      </c>
      <c r="Q286" s="6">
        <f t="shared" si="18"/>
        <v>37</v>
      </c>
      <c r="R286" s="2" t="str">
        <f t="shared" si="19"/>
        <v>31 - 40</v>
      </c>
      <c r="S286" s="30" t="s">
        <v>841</v>
      </c>
      <c r="T286" s="29" t="s">
        <v>838</v>
      </c>
      <c r="U286" s="16"/>
      <c r="V286" s="32" t="s">
        <v>1348</v>
      </c>
      <c r="W286" s="31" t="s">
        <v>1358</v>
      </c>
      <c r="X286" s="31"/>
      <c r="Y286" s="32" t="s">
        <v>1332</v>
      </c>
    </row>
    <row r="287" spans="1:25" ht="30">
      <c r="A287" s="5"/>
      <c r="B287" s="5"/>
      <c r="C287" s="3">
        <v>0</v>
      </c>
      <c r="D287" s="5"/>
      <c r="E287" s="5"/>
      <c r="F287" s="5"/>
      <c r="G287" s="3" t="s">
        <v>25</v>
      </c>
      <c r="H287" s="5"/>
      <c r="I287" s="3" t="s">
        <v>25</v>
      </c>
      <c r="J287" s="5"/>
      <c r="K287" s="5"/>
      <c r="L287" s="20" t="s">
        <v>226</v>
      </c>
      <c r="M287" s="22" t="s">
        <v>523</v>
      </c>
      <c r="O287" s="26" t="s">
        <v>817</v>
      </c>
      <c r="P287" s="25" t="s">
        <v>538</v>
      </c>
      <c r="Q287" s="6">
        <f t="shared" si="18"/>
        <v>38</v>
      </c>
      <c r="R287" s="2" t="str">
        <f t="shared" si="19"/>
        <v>31 - 40</v>
      </c>
      <c r="S287" s="30" t="s">
        <v>843</v>
      </c>
      <c r="T287" s="29" t="s">
        <v>838</v>
      </c>
      <c r="U287" s="16"/>
      <c r="V287" s="32" t="s">
        <v>1359</v>
      </c>
      <c r="W287" s="31" t="s">
        <v>1360</v>
      </c>
      <c r="X287" s="31"/>
      <c r="Y287" s="32" t="s">
        <v>1361</v>
      </c>
    </row>
    <row r="288" spans="1:25" ht="30">
      <c r="A288" s="5"/>
      <c r="B288" s="5"/>
      <c r="C288" s="3">
        <v>0</v>
      </c>
      <c r="D288" s="5"/>
      <c r="E288" s="5"/>
      <c r="F288" s="5"/>
      <c r="G288" s="3" t="s">
        <v>25</v>
      </c>
      <c r="H288" s="5"/>
      <c r="I288" s="3" t="s">
        <v>25</v>
      </c>
      <c r="J288" s="5"/>
      <c r="K288" s="5"/>
      <c r="L288" s="20" t="s">
        <v>227</v>
      </c>
      <c r="M288" s="22" t="s">
        <v>524</v>
      </c>
      <c r="O288" s="26" t="s">
        <v>818</v>
      </c>
      <c r="P288" s="25" t="s">
        <v>537</v>
      </c>
      <c r="Q288" s="6">
        <f t="shared" si="18"/>
        <v>47</v>
      </c>
      <c r="R288" s="2" t="str">
        <f t="shared" si="19"/>
        <v>41 - 50</v>
      </c>
      <c r="S288" s="30" t="s">
        <v>843</v>
      </c>
      <c r="T288" s="29" t="s">
        <v>838</v>
      </c>
      <c r="U288" s="16"/>
      <c r="V288" s="32" t="s">
        <v>1362</v>
      </c>
      <c r="W288" s="31" t="s">
        <v>1363</v>
      </c>
      <c r="X288" s="31"/>
      <c r="Y288" s="32" t="s">
        <v>1332</v>
      </c>
    </row>
    <row r="289" spans="1:25" ht="30">
      <c r="A289" s="5"/>
      <c r="B289" s="5"/>
      <c r="C289" s="3">
        <v>0</v>
      </c>
      <c r="D289" s="5"/>
      <c r="E289" s="5"/>
      <c r="F289" s="5"/>
      <c r="G289" s="3" t="s">
        <v>25</v>
      </c>
      <c r="H289" s="5"/>
      <c r="I289" s="3" t="s">
        <v>25</v>
      </c>
      <c r="J289" s="5"/>
      <c r="K289" s="5"/>
      <c r="L289" s="20" t="s">
        <v>228</v>
      </c>
      <c r="M289" s="22" t="s">
        <v>525</v>
      </c>
      <c r="O289" s="26" t="s">
        <v>819</v>
      </c>
      <c r="P289" s="25" t="s">
        <v>537</v>
      </c>
      <c r="Q289" s="6">
        <f t="shared" si="18"/>
        <v>39</v>
      </c>
      <c r="R289" s="2" t="str">
        <f t="shared" si="19"/>
        <v>31 - 40</v>
      </c>
      <c r="S289" s="30" t="s">
        <v>843</v>
      </c>
      <c r="T289" s="29" t="s">
        <v>838</v>
      </c>
      <c r="U289" s="16"/>
      <c r="V289" s="32" t="s">
        <v>1362</v>
      </c>
      <c r="W289" s="31" t="s">
        <v>1364</v>
      </c>
      <c r="X289" s="31"/>
      <c r="Y289" s="32" t="s">
        <v>1332</v>
      </c>
    </row>
    <row r="290" spans="1:25" ht="30">
      <c r="A290" s="5"/>
      <c r="B290" s="5"/>
      <c r="C290" s="3">
        <v>0</v>
      </c>
      <c r="D290" s="5"/>
      <c r="E290" s="5"/>
      <c r="F290" s="5"/>
      <c r="G290" s="3" t="s">
        <v>25</v>
      </c>
      <c r="H290" s="5"/>
      <c r="I290" s="3" t="s">
        <v>25</v>
      </c>
      <c r="J290" s="5"/>
      <c r="K290" s="5"/>
      <c r="L290" s="20" t="s">
        <v>229</v>
      </c>
      <c r="M290" s="22" t="s">
        <v>526</v>
      </c>
      <c r="O290" s="26" t="s">
        <v>820</v>
      </c>
      <c r="P290" s="25" t="s">
        <v>537</v>
      </c>
      <c r="Q290" s="6">
        <f t="shared" si="18"/>
        <v>50</v>
      </c>
      <c r="R290" s="2" t="str">
        <f t="shared" si="19"/>
        <v>41 - 50</v>
      </c>
      <c r="S290" s="30" t="s">
        <v>843</v>
      </c>
      <c r="T290" s="29" t="s">
        <v>838</v>
      </c>
      <c r="U290" s="16"/>
      <c r="V290" s="32" t="s">
        <v>1365</v>
      </c>
      <c r="W290" s="31" t="s">
        <v>1366</v>
      </c>
      <c r="X290" s="31"/>
      <c r="Y290" s="32" t="s">
        <v>1332</v>
      </c>
    </row>
    <row r="291" spans="1:25" ht="30">
      <c r="A291" s="5"/>
      <c r="B291" s="5"/>
      <c r="C291" s="3">
        <v>0</v>
      </c>
      <c r="D291" s="5"/>
      <c r="E291" s="5"/>
      <c r="F291" s="5"/>
      <c r="G291" s="3" t="s">
        <v>25</v>
      </c>
      <c r="H291" s="5"/>
      <c r="I291" s="3" t="s">
        <v>25</v>
      </c>
      <c r="J291" s="5"/>
      <c r="K291" s="5"/>
      <c r="L291" s="20" t="s">
        <v>230</v>
      </c>
      <c r="M291" s="22" t="s">
        <v>527</v>
      </c>
      <c r="O291" s="26" t="s">
        <v>821</v>
      </c>
      <c r="P291" s="25" t="s">
        <v>537</v>
      </c>
      <c r="Q291" s="6">
        <f t="shared" si="18"/>
        <v>56</v>
      </c>
      <c r="R291" s="2" t="str">
        <f t="shared" si="19"/>
        <v>&gt; 50</v>
      </c>
      <c r="S291" s="30" t="s">
        <v>843</v>
      </c>
      <c r="T291" s="29" t="s">
        <v>838</v>
      </c>
      <c r="U291" s="16"/>
      <c r="V291" s="32" t="s">
        <v>1367</v>
      </c>
      <c r="W291" s="31" t="s">
        <v>1368</v>
      </c>
      <c r="X291" s="31"/>
      <c r="Y291" s="32" t="s">
        <v>1332</v>
      </c>
    </row>
    <row r="292" spans="1:25" ht="30">
      <c r="A292" s="5"/>
      <c r="B292" s="5"/>
      <c r="C292" s="3">
        <v>0</v>
      </c>
      <c r="D292" s="5"/>
      <c r="E292" s="5"/>
      <c r="F292" s="5"/>
      <c r="G292" s="3" t="s">
        <v>25</v>
      </c>
      <c r="H292" s="5"/>
      <c r="I292" s="3" t="s">
        <v>25</v>
      </c>
      <c r="J292" s="5"/>
      <c r="K292" s="5"/>
      <c r="L292" s="20" t="s">
        <v>231</v>
      </c>
      <c r="M292" s="22" t="s">
        <v>528</v>
      </c>
      <c r="O292" s="26" t="s">
        <v>822</v>
      </c>
      <c r="P292" s="25" t="s">
        <v>537</v>
      </c>
      <c r="Q292" s="6">
        <f t="shared" si="18"/>
        <v>30</v>
      </c>
      <c r="R292" s="2" t="str">
        <f t="shared" si="19"/>
        <v>21 - 30</v>
      </c>
      <c r="S292" s="30" t="s">
        <v>843</v>
      </c>
      <c r="T292" s="29" t="s">
        <v>838</v>
      </c>
      <c r="U292" s="16"/>
      <c r="V292" s="32" t="s">
        <v>1369</v>
      </c>
      <c r="W292" s="31" t="s">
        <v>1370</v>
      </c>
      <c r="X292" s="31"/>
      <c r="Y292" s="32" t="s">
        <v>1332</v>
      </c>
    </row>
    <row r="293" spans="1:25" ht="30">
      <c r="A293" s="5"/>
      <c r="B293" s="5"/>
      <c r="C293" s="3">
        <v>0</v>
      </c>
      <c r="D293" s="5"/>
      <c r="E293" s="5"/>
      <c r="F293" s="5"/>
      <c r="G293" s="3" t="s">
        <v>25</v>
      </c>
      <c r="H293" s="5"/>
      <c r="I293" s="3" t="s">
        <v>25</v>
      </c>
      <c r="J293" s="5"/>
      <c r="K293" s="5"/>
      <c r="L293" s="20" t="s">
        <v>232</v>
      </c>
      <c r="M293" s="22" t="s">
        <v>529</v>
      </c>
      <c r="O293" s="26" t="s">
        <v>823</v>
      </c>
      <c r="P293" s="25" t="s">
        <v>537</v>
      </c>
      <c r="Q293" s="6">
        <f t="shared" si="18"/>
        <v>53</v>
      </c>
      <c r="R293" s="2" t="str">
        <f t="shared" si="19"/>
        <v>&gt; 50</v>
      </c>
      <c r="S293" s="30" t="s">
        <v>843</v>
      </c>
      <c r="T293" s="29" t="s">
        <v>838</v>
      </c>
      <c r="U293" s="16"/>
      <c r="V293" s="32" t="s">
        <v>1371</v>
      </c>
      <c r="W293" s="31" t="s">
        <v>1372</v>
      </c>
      <c r="X293" s="31"/>
      <c r="Y293" s="32" t="s">
        <v>1332</v>
      </c>
    </row>
    <row r="294" spans="1:25" ht="30">
      <c r="A294" s="5"/>
      <c r="B294" s="5"/>
      <c r="C294" s="3">
        <v>0</v>
      </c>
      <c r="D294" s="5"/>
      <c r="E294" s="5"/>
      <c r="F294" s="5"/>
      <c r="G294" s="3" t="s">
        <v>25</v>
      </c>
      <c r="H294" s="5"/>
      <c r="I294" s="3" t="s">
        <v>25</v>
      </c>
      <c r="J294" s="5"/>
      <c r="K294" s="5"/>
      <c r="L294" s="20"/>
      <c r="M294" s="22" t="s">
        <v>530</v>
      </c>
      <c r="O294" s="26" t="s">
        <v>824</v>
      </c>
      <c r="P294" s="25" t="s">
        <v>537</v>
      </c>
      <c r="Q294" s="6">
        <f t="shared" si="18"/>
        <v>36</v>
      </c>
      <c r="R294" s="2" t="str">
        <f t="shared" si="19"/>
        <v>31 - 40</v>
      </c>
      <c r="S294" s="30" t="s">
        <v>843</v>
      </c>
      <c r="T294" s="29" t="s">
        <v>838</v>
      </c>
      <c r="U294" s="16"/>
      <c r="V294" s="32" t="s">
        <v>1365</v>
      </c>
      <c r="W294" s="31" t="s">
        <v>1373</v>
      </c>
      <c r="X294" s="31"/>
      <c r="Y294" s="32" t="s">
        <v>1332</v>
      </c>
    </row>
    <row r="295" spans="1:25" ht="30">
      <c r="A295" s="5"/>
      <c r="B295" s="5"/>
      <c r="C295" s="3">
        <v>0</v>
      </c>
      <c r="D295" s="5"/>
      <c r="E295" s="5"/>
      <c r="F295" s="5"/>
      <c r="G295" s="3" t="s">
        <v>25</v>
      </c>
      <c r="H295" s="5"/>
      <c r="I295" s="3" t="s">
        <v>25</v>
      </c>
      <c r="J295" s="5"/>
      <c r="K295" s="5"/>
      <c r="L295" s="20" t="s">
        <v>233</v>
      </c>
      <c r="M295" s="22" t="s">
        <v>531</v>
      </c>
      <c r="O295" s="26" t="s">
        <v>825</v>
      </c>
      <c r="P295" s="25" t="s">
        <v>537</v>
      </c>
      <c r="Q295" s="6">
        <f t="shared" si="18"/>
        <v>32</v>
      </c>
      <c r="R295" s="2" t="str">
        <f t="shared" si="19"/>
        <v>31 - 40</v>
      </c>
      <c r="S295" s="30" t="s">
        <v>843</v>
      </c>
      <c r="T295" s="29" t="s">
        <v>838</v>
      </c>
      <c r="U295" s="16"/>
      <c r="V295" s="32" t="s">
        <v>1348</v>
      </c>
      <c r="W295" s="31" t="s">
        <v>1374</v>
      </c>
      <c r="X295" s="31"/>
      <c r="Y295" s="32" t="s">
        <v>1332</v>
      </c>
    </row>
    <row r="296" spans="1:25" ht="30">
      <c r="A296" s="5"/>
      <c r="B296" s="5"/>
      <c r="C296" s="3">
        <v>0</v>
      </c>
      <c r="D296" s="5"/>
      <c r="E296" s="5"/>
      <c r="F296" s="5"/>
      <c r="G296" s="3" t="s">
        <v>25</v>
      </c>
      <c r="H296" s="5"/>
      <c r="I296" s="3" t="s">
        <v>25</v>
      </c>
      <c r="J296" s="5"/>
      <c r="K296" s="5"/>
      <c r="L296" s="20"/>
      <c r="M296" s="22" t="s">
        <v>532</v>
      </c>
      <c r="O296" s="26" t="s">
        <v>826</v>
      </c>
      <c r="P296" s="25" t="s">
        <v>537</v>
      </c>
      <c r="Q296" s="6">
        <f t="shared" si="18"/>
        <v>22</v>
      </c>
      <c r="R296" s="2" t="str">
        <f t="shared" si="19"/>
        <v>21 - 30</v>
      </c>
      <c r="S296" s="30" t="s">
        <v>843</v>
      </c>
      <c r="T296" s="29" t="s">
        <v>838</v>
      </c>
      <c r="U296" s="16"/>
      <c r="V296" s="32" t="s">
        <v>1375</v>
      </c>
      <c r="W296" s="31" t="s">
        <v>1376</v>
      </c>
      <c r="X296" s="31"/>
      <c r="Y296" s="32" t="s">
        <v>1332</v>
      </c>
    </row>
    <row r="297" spans="1:25" ht="30">
      <c r="A297" s="5"/>
      <c r="B297" s="5"/>
      <c r="C297" s="3">
        <v>0</v>
      </c>
      <c r="D297" s="5"/>
      <c r="E297" s="5"/>
      <c r="F297" s="5"/>
      <c r="G297" s="3" t="s">
        <v>25</v>
      </c>
      <c r="H297" s="5"/>
      <c r="I297" s="3" t="s">
        <v>25</v>
      </c>
      <c r="J297" s="5"/>
      <c r="K297" s="5"/>
      <c r="L297" s="20" t="s">
        <v>234</v>
      </c>
      <c r="M297" s="22" t="s">
        <v>533</v>
      </c>
      <c r="O297" s="26" t="s">
        <v>827</v>
      </c>
      <c r="P297" s="25" t="s">
        <v>537</v>
      </c>
      <c r="Q297" s="6">
        <f t="shared" si="18"/>
        <v>33</v>
      </c>
      <c r="R297" s="2" t="str">
        <f t="shared" si="19"/>
        <v>31 - 40</v>
      </c>
      <c r="S297" s="30" t="s">
        <v>843</v>
      </c>
      <c r="T297" s="29" t="s">
        <v>838</v>
      </c>
      <c r="U297" s="16"/>
      <c r="V297" s="32" t="s">
        <v>1377</v>
      </c>
      <c r="W297" s="31" t="s">
        <v>1378</v>
      </c>
      <c r="X297" s="31"/>
      <c r="Y297" s="32" t="s">
        <v>1332</v>
      </c>
    </row>
    <row r="298" spans="1:25" ht="30">
      <c r="A298" s="5"/>
      <c r="B298" s="5"/>
      <c r="C298" s="3">
        <v>0</v>
      </c>
      <c r="D298" s="5"/>
      <c r="E298" s="5"/>
      <c r="F298" s="5"/>
      <c r="G298" s="3" t="s">
        <v>25</v>
      </c>
      <c r="H298" s="5"/>
      <c r="I298" s="3" t="s">
        <v>25</v>
      </c>
      <c r="J298" s="5"/>
      <c r="K298" s="5"/>
      <c r="L298" s="20" t="s">
        <v>235</v>
      </c>
      <c r="M298" s="22" t="s">
        <v>534</v>
      </c>
      <c r="O298" s="26" t="s">
        <v>828</v>
      </c>
      <c r="P298" s="25" t="s">
        <v>537</v>
      </c>
      <c r="Q298" s="6">
        <f t="shared" si="18"/>
        <v>58</v>
      </c>
      <c r="R298" s="2" t="str">
        <f t="shared" si="19"/>
        <v>&gt; 50</v>
      </c>
      <c r="S298" s="30" t="s">
        <v>843</v>
      </c>
      <c r="T298" s="29" t="s">
        <v>838</v>
      </c>
      <c r="U298" s="16"/>
      <c r="V298" s="32" t="s">
        <v>1379</v>
      </c>
      <c r="W298" s="31"/>
      <c r="X298" s="31"/>
      <c r="Y298" s="32" t="s">
        <v>1332</v>
      </c>
    </row>
    <row r="299" spans="1:25" ht="30">
      <c r="A299" s="5"/>
      <c r="B299" s="5"/>
      <c r="C299" s="3">
        <v>0</v>
      </c>
      <c r="D299" s="5"/>
      <c r="E299" s="5"/>
      <c r="F299" s="5"/>
      <c r="G299" s="3" t="s">
        <v>25</v>
      </c>
      <c r="H299" s="5"/>
      <c r="I299" s="3" t="s">
        <v>25</v>
      </c>
      <c r="J299" s="5"/>
      <c r="K299" s="5"/>
      <c r="L299" s="20" t="s">
        <v>236</v>
      </c>
      <c r="M299" s="22" t="s">
        <v>535</v>
      </c>
      <c r="O299" s="26" t="s">
        <v>829</v>
      </c>
      <c r="P299" s="25" t="s">
        <v>537</v>
      </c>
      <c r="Q299" s="6">
        <f t="shared" si="18"/>
        <v>45</v>
      </c>
      <c r="R299" s="2" t="str">
        <f t="shared" si="19"/>
        <v>41 - 50</v>
      </c>
      <c r="S299" s="30" t="s">
        <v>844</v>
      </c>
      <c r="T299" s="29" t="s">
        <v>838</v>
      </c>
      <c r="U299" s="16"/>
      <c r="V299" s="32" t="s">
        <v>1380</v>
      </c>
      <c r="W299" s="31" t="s">
        <v>1381</v>
      </c>
      <c r="X299" s="31"/>
      <c r="Y299" s="32" t="s">
        <v>1332</v>
      </c>
    </row>
    <row r="300" spans="1:25" ht="30">
      <c r="A300" s="5"/>
      <c r="B300" s="5"/>
      <c r="C300" s="3">
        <v>0</v>
      </c>
      <c r="D300" s="5"/>
      <c r="E300" s="5"/>
      <c r="F300" s="5"/>
      <c r="G300" s="3" t="s">
        <v>25</v>
      </c>
      <c r="H300" s="5"/>
      <c r="I300" s="3" t="s">
        <v>25</v>
      </c>
      <c r="J300" s="5"/>
      <c r="K300" s="5"/>
      <c r="L300" s="20" t="s">
        <v>237</v>
      </c>
      <c r="M300" s="22" t="s">
        <v>536</v>
      </c>
      <c r="O300" s="27" t="s">
        <v>830</v>
      </c>
      <c r="P300" s="25" t="s">
        <v>537</v>
      </c>
      <c r="Q300" s="6">
        <f t="shared" si="18"/>
        <v>23</v>
      </c>
      <c r="R300" s="2" t="str">
        <f t="shared" si="19"/>
        <v>21 - 30</v>
      </c>
      <c r="S300" s="30" t="s">
        <v>844</v>
      </c>
      <c r="T300" s="29" t="s">
        <v>838</v>
      </c>
      <c r="U300" s="16"/>
      <c r="V300" s="32" t="s">
        <v>1382</v>
      </c>
      <c r="W300" s="31" t="s">
        <v>1383</v>
      </c>
      <c r="X300" s="31"/>
      <c r="Y300" s="32" t="s">
        <v>1355</v>
      </c>
    </row>
    <row r="301" spans="1:25" ht="30">
      <c r="A301" s="5"/>
      <c r="B301" s="5"/>
      <c r="C301" s="3">
        <v>0</v>
      </c>
      <c r="D301" s="5"/>
      <c r="E301" s="5"/>
      <c r="F301" s="5"/>
      <c r="G301" s="3" t="s">
        <v>25</v>
      </c>
      <c r="H301" s="5"/>
      <c r="I301" s="3" t="s">
        <v>25</v>
      </c>
      <c r="J301" s="5"/>
      <c r="K301" s="5"/>
      <c r="L301" s="20"/>
      <c r="M301" s="22" t="s">
        <v>255</v>
      </c>
      <c r="O301" s="26" t="s">
        <v>831</v>
      </c>
      <c r="P301" s="25" t="s">
        <v>537</v>
      </c>
      <c r="Q301" s="6">
        <f t="shared" ref="Q301" si="20">2016-VALUE(RIGHT(O301,4))</f>
        <v>24</v>
      </c>
      <c r="R301" s="2" t="str">
        <f t="shared" ref="R301" si="21">IF(Q301&lt;21,"&lt; 21",IF(Q301&lt;=30,"21 - 30",IF(Q301&lt;=40,"31 - 40",IF(Q301&lt;=50,"41 - 50","&gt; 50" ))))</f>
        <v>21 - 30</v>
      </c>
      <c r="S301" s="30" t="s">
        <v>843</v>
      </c>
      <c r="T301" s="29" t="s">
        <v>838</v>
      </c>
      <c r="U301" s="16"/>
      <c r="V301" s="32" t="s">
        <v>1336</v>
      </c>
      <c r="W301" s="31" t="s">
        <v>1384</v>
      </c>
      <c r="X301" s="31"/>
      <c r="Y301" s="32" t="s">
        <v>1332</v>
      </c>
    </row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2016-09-27T02:37:23Z</dcterms:modified>
  <dc:language>en-US</dc:language>
</cp:coreProperties>
</file>