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18" i="1" l="1"/>
  <c r="R18" i="1" s="1"/>
  <c r="Q19" i="1"/>
  <c r="R19" i="1" s="1"/>
  <c r="Q20" i="1"/>
  <c r="R20" i="1" s="1"/>
  <c r="Q21" i="1"/>
  <c r="R21" i="1" s="1"/>
  <c r="Q22" i="1"/>
  <c r="Q23" i="1"/>
  <c r="R23" i="1" s="1"/>
  <c r="Q24" i="1"/>
  <c r="R24" i="1" s="1"/>
  <c r="Q25" i="1"/>
  <c r="R25" i="1" s="1"/>
  <c r="Q26" i="1"/>
  <c r="R26" i="1" s="1"/>
  <c r="Q3" i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R22" i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<sst xmlns="http://schemas.openxmlformats.org/spreadsheetml/2006/main" count="345" uniqueCount="126">
  <si>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</si>
  <si>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</si>
  <si>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</si>
  <si>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</si>
  <si>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</si>
  <si>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</si>
  <si>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</si>
  <si>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</si>
  <si>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</si>
  <si>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</si>
  <si>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</si>
  <si>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</si>
  <si>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</si>
  <si>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</si>
  <si>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</si>
  <si>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</si>
  <si>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</si>
  <si>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</si>
  <si>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</si>
  <si>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</si>
  <si>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</si>
  <si>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</si>
  <si>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</si>
  <si>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</si>
  <si>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</si>
  <si>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</si>
  <si>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Sri Wahyuni</t>
  </si>
  <si>
    <t>Islam</t>
  </si>
  <si>
    <t>SLTA</t>
  </si>
  <si>
    <t>Protestan</t>
  </si>
  <si>
    <t>SD</t>
  </si>
  <si>
    <t>SLTP</t>
  </si>
  <si>
    <t>Uni Masrokhati</t>
  </si>
  <si>
    <t>Jasminah</t>
  </si>
  <si>
    <t>Suharti</t>
  </si>
  <si>
    <t>Reksiyati</t>
  </si>
  <si>
    <t>Agustin Setiyowati</t>
  </si>
  <si>
    <t>Sumiyati</t>
  </si>
  <si>
    <t>Darwati</t>
  </si>
  <si>
    <t>Irma Rosalin</t>
  </si>
  <si>
    <t>Sriati</t>
  </si>
  <si>
    <t>Safaati</t>
  </si>
  <si>
    <t>Kursiyah</t>
  </si>
  <si>
    <t>Komariyah</t>
  </si>
  <si>
    <t>Kastiyah</t>
  </si>
  <si>
    <t>Trio Setyo Aniryani</t>
  </si>
  <si>
    <t>Salmiyati</t>
  </si>
  <si>
    <t>Supiyati</t>
  </si>
  <si>
    <t>Hartini</t>
  </si>
  <si>
    <t>Djumini</t>
  </si>
  <si>
    <t>Puji Lestari</t>
  </si>
  <si>
    <t>Markinah</t>
  </si>
  <si>
    <t>Sri Supiyah</t>
  </si>
  <si>
    <t>Kuriyah</t>
  </si>
  <si>
    <t>Mukoriyatun</t>
  </si>
  <si>
    <t>Masturoh</t>
  </si>
  <si>
    <t>Lasiyem</t>
  </si>
  <si>
    <t>Moh. Syaerhu</t>
  </si>
  <si>
    <t>Erni Widijastuti</t>
  </si>
  <si>
    <t>Dina Damayanti</t>
  </si>
  <si>
    <t>Nur Fachrudin</t>
  </si>
  <si>
    <t>Karangsari, 22 Maret 1972</t>
  </si>
  <si>
    <t>Karangsari, 11 November 1964</t>
  </si>
  <si>
    <t>Kendal, 14 Maret 1970</t>
  </si>
  <si>
    <t>Kendal, 02 Januari 1969</t>
  </si>
  <si>
    <t>Magelang, 10 Agustus 1963</t>
  </si>
  <si>
    <t>Kendal, 01 Juni 1978</t>
  </si>
  <si>
    <t>Magelang, 22 September 1961</t>
  </si>
  <si>
    <t>Kendal, 12 Januari 1983</t>
  </si>
  <si>
    <t>Kendal, 07 April 1987</t>
  </si>
  <si>
    <t>Kendal, 19 September 1966</t>
  </si>
  <si>
    <t>Kendal, 19 Oktober 1975</t>
  </si>
  <si>
    <t>Kendal, 03 Juli 1963</t>
  </si>
  <si>
    <t>Kendal, 04 Oktober 1980</t>
  </si>
  <si>
    <t>Kendal, 15 Februari 1963</t>
  </si>
  <si>
    <t>Kendal, 19 September 1975</t>
  </si>
  <si>
    <t>Karangsari, 01 Maret 1966</t>
  </si>
  <si>
    <t>Karangsari, 04 Mei 1966</t>
  </si>
  <si>
    <t>Kendal, 05 Juni 1993</t>
  </si>
  <si>
    <t>Kendal, 05 Juni 1959</t>
  </si>
  <si>
    <t>Gubug, 03 Desember 1962</t>
  </si>
  <si>
    <t>Bandengan, 02 Oktober 1975</t>
  </si>
  <si>
    <t>Bandengan, 10 Maret 1974</t>
  </si>
  <si>
    <t>Kendal, 15 Desember 1979</t>
  </si>
  <si>
    <t>Kendal, 21 April 1957</t>
  </si>
  <si>
    <t>Kendal, 20 April 1966</t>
  </si>
  <si>
    <t>Kendal, 17 Juni 1972</t>
  </si>
  <si>
    <t>Kendal, 18 Desember 1981</t>
  </si>
  <si>
    <t>Kendal, 18 Mei 1980</t>
  </si>
  <si>
    <t>19/04-1972</t>
  </si>
  <si>
    <t>04/12-1962</t>
  </si>
  <si>
    <t>KUD Mina Jaya</t>
  </si>
  <si>
    <t>Rifa Kuliner</t>
  </si>
  <si>
    <t>Karangsari, Kendal, Jateng</t>
  </si>
  <si>
    <t>0877-7025-2861</t>
  </si>
  <si>
    <t>0853-3411-4741</t>
  </si>
  <si>
    <t>Ds. Kumpul Rejo, Kendal, Jateng</t>
  </si>
  <si>
    <t>0818-0593-0070</t>
  </si>
  <si>
    <t>0823-8595-7505</t>
  </si>
  <si>
    <t>Kartikajaya, Patebon, Kendal, Jateng</t>
  </si>
  <si>
    <t>0877-0013-6763</t>
  </si>
  <si>
    <t>0819-1453-5332</t>
  </si>
  <si>
    <t>0877-4788-3353</t>
  </si>
  <si>
    <t>Ds. Kartika Jaya, Patebon, Kendal, Jateng</t>
  </si>
  <si>
    <t>0819-0480-8342</t>
  </si>
  <si>
    <t>Tegal Rejo,Rowosari, Kendal, Jateng</t>
  </si>
  <si>
    <t>0877-4782-2485</t>
  </si>
  <si>
    <t>0877-0044-0157</t>
  </si>
  <si>
    <t>Gempolsewu, Rowosari, Kendal, Jateng</t>
  </si>
  <si>
    <t>0877-3170-7835</t>
  </si>
  <si>
    <t>DS. Bandengan, Kendal, Jateng</t>
  </si>
  <si>
    <t>0822-4354-4231</t>
  </si>
  <si>
    <t>0896-9198-0869</t>
  </si>
  <si>
    <t>0822-2642-0890</t>
  </si>
  <si>
    <t>0877-0059-5948</t>
  </si>
  <si>
    <t>0823-2327-6174</t>
  </si>
  <si>
    <t>0812-2931-1381</t>
  </si>
  <si>
    <t>Ds. Turunrejo, Kec. Brangsong</t>
  </si>
  <si>
    <t>0813-2672-7466</t>
  </si>
  <si>
    <t>Ds. Plantaran, Kec. Kaliwingu Selatan</t>
  </si>
  <si>
    <t>0818-0589-2018</t>
  </si>
  <si>
    <t>Kp. Plumbungan, Kendal, Jateng</t>
  </si>
  <si>
    <t>0813-0042-4023</t>
  </si>
  <si>
    <t>Pengolahan Kerupuk Aneka Rasa</t>
  </si>
  <si>
    <t>P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</si>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</sst>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m/d/yy\ hh:mm\ AM/PM"/>
    <numFmt numFmtId="165" formatCode="[$-421]dd\ mmmm\ yyyy;@"/>
  </numFmts>
  <fonts count="27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sz val="10"/>
      <name val="Tahoma"/>
      <family val="2"/>
    </font>
    <font>
      <sz val="10"/>
      <color theme="1"/>
      <name val="Tahoma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charset val="134"/>
      <scheme val="minor"/>
    </font>
    <font>
      <sz val="9"/>
      <color theme="1"/>
      <name val="Tahoma"/>
      <charset val="134"/>
    </font>
    <font>
      <sz val="10"/>
      <name val="Tahoma"/>
      <charset val="134"/>
    </font>
    <font>
      <sz val="9"/>
      <name val="Tahoma"/>
      <charset val="134"/>
    </font>
    <font>
      <sz val="10"/>
      <name val="Arial"/>
      <charset val="134"/>
    </font>
    <font>
      <u/>
      <sz val="9.9"/>
      <color theme="10"/>
      <name val="Calibri"/>
      <charset val="134"/>
    </font>
    <font>
      <sz val="10"/>
      <color theme="1"/>
      <name val="Tahoma"/>
      <charset val="134"/>
    </font>
    <font>
      <sz val="11"/>
      <color theme="1"/>
      <name val="Calibri"/>
      <charset val="1"/>
      <scheme val="minor"/>
    </font>
    <font>
      <u/>
      <sz val="9.35"/>
      <color theme="1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2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41" fontId="1" fillId="0" borderId="0" applyFont="0" applyFill="0" applyBorder="0" applyAlignment="0" applyProtection="0"/>
    <xf numFmtId="0" fontId="23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18" fillId="0" borderId="0"/>
    <xf numFmtId="0" fontId="25" fillId="0" borderId="0"/>
    <xf numFmtId="41" fontId="25" fillId="0" borderId="0" applyFont="0" applyFill="0" applyBorder="0" applyAlignment="0" applyProtection="0"/>
    <xf numFmtId="0" fontId="22" fillId="0" borderId="0"/>
  </cellStyleXfs>
  <cellXfs count="6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165" fontId="21" fillId="3" borderId="2" xfId="19" quotePrefix="1" applyNumberFormat="1" applyFont="1" applyFill="1" applyBorder="1" applyAlignment="1">
      <alignment horizontal="left" vertical="center" wrapText="1"/>
    </xf>
    <xf numFmtId="15" fontId="21" fillId="3" borderId="2" xfId="19" quotePrefix="1" applyNumberFormat="1" applyFont="1" applyFill="1" applyBorder="1" applyAlignment="1">
      <alignment horizontal="left" vertical="center" wrapText="1"/>
    </xf>
    <xf numFmtId="0" fontId="15" fillId="0" borderId="11" xfId="3" applyFont="1" applyBorder="1" applyAlignment="1">
      <alignment vertical="center" wrapText="1"/>
    </xf>
    <xf numFmtId="0" fontId="15" fillId="0" borderId="12" xfId="3" applyFont="1" applyBorder="1" applyAlignment="1">
      <alignment vertical="center" wrapText="1"/>
    </xf>
    <xf numFmtId="0" fontId="16" fillId="0" borderId="10" xfId="3" applyFont="1" applyBorder="1" applyAlignment="1">
      <alignment vertical="center" wrapText="1"/>
    </xf>
    <xf numFmtId="0" fontId="16" fillId="0" borderId="11" xfId="3" applyFont="1" applyBorder="1" applyAlignment="1">
      <alignment vertical="center" wrapText="1"/>
    </xf>
    <xf numFmtId="0" fontId="15" fillId="0" borderId="11" xfId="3" quotePrefix="1" applyFont="1" applyBorder="1" applyAlignment="1">
      <alignment vertical="center" wrapText="1"/>
    </xf>
    <xf numFmtId="0" fontId="21" fillId="3" borderId="7" xfId="19" applyFont="1" applyFill="1" applyBorder="1" applyAlignment="1">
      <alignment horizontal="left" vertical="center" wrapText="1" shrinkToFit="1"/>
    </xf>
    <xf numFmtId="3" fontId="21" fillId="3" borderId="2" xfId="19" applyNumberFormat="1" applyFont="1" applyFill="1" applyBorder="1" applyAlignment="1">
      <alignment horizontal="left" vertical="center" wrapText="1"/>
    </xf>
    <xf numFmtId="3" fontId="21" fillId="0" borderId="2" xfId="19" applyNumberFormat="1" applyFont="1" applyBorder="1" applyAlignment="1">
      <alignment horizontal="left" vertical="center" wrapText="1"/>
    </xf>
    <xf numFmtId="3" fontId="21" fillId="3" borderId="9" xfId="19" applyNumberFormat="1" applyFont="1" applyFill="1" applyBorder="1" applyAlignment="1">
      <alignment horizontal="left" vertical="center" wrapText="1"/>
    </xf>
    <xf numFmtId="3" fontId="19" fillId="3" borderId="2" xfId="19" applyNumberFormat="1" applyFont="1" applyFill="1" applyBorder="1" applyAlignment="1">
      <alignment horizontal="left" vertical="center" wrapText="1"/>
    </xf>
    <xf numFmtId="3" fontId="21" fillId="0" borderId="2" xfId="19" applyNumberFormat="1" applyFont="1" applyFill="1" applyBorder="1" applyAlignment="1">
      <alignment horizontal="left" vertical="center" wrapText="1"/>
    </xf>
    <xf numFmtId="3" fontId="21" fillId="3" borderId="6" xfId="19" applyNumberFormat="1" applyFont="1" applyFill="1" applyBorder="1" applyAlignment="1">
      <alignment horizontal="left" vertical="center" wrapText="1"/>
    </xf>
    <xf numFmtId="0" fontId="21" fillId="3" borderId="7" xfId="19" applyFont="1" applyFill="1" applyBorder="1" applyAlignment="1">
      <alignment horizontal="left" vertical="center" wrapText="1"/>
    </xf>
    <xf numFmtId="15" fontId="21" fillId="3" borderId="2" xfId="19" applyNumberFormat="1" applyFont="1" applyFill="1" applyBorder="1" applyAlignment="1">
      <alignment horizontal="left" vertical="center" wrapText="1"/>
    </xf>
    <xf numFmtId="0" fontId="21" fillId="3" borderId="2" xfId="19" applyFont="1" applyFill="1" applyBorder="1" applyAlignment="1">
      <alignment horizontal="left" vertical="center" wrapText="1"/>
    </xf>
    <xf numFmtId="15" fontId="21" fillId="3" borderId="2" xfId="19" applyNumberFormat="1" applyFont="1" applyFill="1" applyBorder="1" applyAlignment="1">
      <alignment horizontal="center" vertical="center" wrapText="1"/>
    </xf>
    <xf numFmtId="0" fontId="21" fillId="3" borderId="9" xfId="19" applyFont="1" applyFill="1" applyBorder="1" applyAlignment="1">
      <alignment horizontal="left" vertical="center" wrapText="1"/>
    </xf>
    <xf numFmtId="14" fontId="21" fillId="3" borderId="2" xfId="19" applyNumberFormat="1" applyFont="1" applyFill="1" applyBorder="1" applyAlignment="1">
      <alignment horizontal="left" vertical="center" wrapText="1"/>
    </xf>
    <xf numFmtId="0" fontId="21" fillId="0" borderId="2" xfId="19" applyFont="1" applyFill="1" applyBorder="1" applyAlignment="1">
      <alignment horizontal="left" vertical="center" wrapText="1"/>
    </xf>
    <xf numFmtId="0" fontId="21" fillId="3" borderId="6" xfId="19" applyFont="1" applyFill="1" applyBorder="1" applyAlignment="1">
      <alignment horizontal="left" vertical="center" wrapText="1"/>
    </xf>
    <xf numFmtId="0" fontId="24" fillId="0" borderId="7" xfId="19" applyFont="1" applyBorder="1" applyAlignment="1">
      <alignment horizontal="center" vertical="center"/>
    </xf>
    <xf numFmtId="0" fontId="24" fillId="0" borderId="4" xfId="19" applyFont="1" applyBorder="1" applyAlignment="1">
      <alignment horizontal="center" vertical="center"/>
    </xf>
    <xf numFmtId="0" fontId="24" fillId="0" borderId="2" xfId="19" applyFont="1" applyBorder="1" applyAlignment="1">
      <alignment horizontal="center" vertical="center"/>
    </xf>
    <xf numFmtId="0" fontId="24" fillId="0" borderId="5" xfId="19" applyFont="1" applyBorder="1" applyAlignment="1">
      <alignment horizontal="center" vertical="center"/>
    </xf>
    <xf numFmtId="0" fontId="20" fillId="0" borderId="7" xfId="19" applyFont="1" applyBorder="1" applyAlignment="1">
      <alignment horizontal="center" vertical="center"/>
    </xf>
    <xf numFmtId="0" fontId="20" fillId="0" borderId="4" xfId="19" applyFont="1" applyBorder="1" applyAlignment="1">
      <alignment horizontal="center" vertical="center"/>
    </xf>
    <xf numFmtId="0" fontId="20" fillId="0" borderId="5" xfId="19" applyFont="1" applyBorder="1" applyAlignment="1">
      <alignment horizontal="center" vertical="center"/>
    </xf>
    <xf numFmtId="0" fontId="20" fillId="0" borderId="2" xfId="19" applyFont="1" applyBorder="1" applyAlignment="1">
      <alignment horizontal="center" vertical="center"/>
    </xf>
    <xf numFmtId="0" fontId="24" fillId="0" borderId="2" xfId="19" applyFont="1" applyBorder="1" applyAlignment="1">
      <alignment horizontal="center" vertical="center"/>
    </xf>
    <xf numFmtId="0" fontId="24" fillId="0" borderId="13" xfId="19" applyFont="1" applyBorder="1" applyAlignment="1">
      <alignment horizontal="center" vertical="center"/>
    </xf>
    <xf numFmtId="0" fontId="24" fillId="0" borderId="9" xfId="19" applyFont="1" applyBorder="1" applyAlignment="1">
      <alignment horizontal="center" vertical="center"/>
    </xf>
    <xf numFmtId="0" fontId="21" fillId="3" borderId="4" xfId="19" applyFont="1" applyFill="1" applyBorder="1" applyAlignment="1">
      <alignment horizontal="center" vertical="center" wrapText="1"/>
    </xf>
    <xf numFmtId="0" fontId="21" fillId="3" borderId="5" xfId="19" applyFont="1" applyFill="1" applyBorder="1" applyAlignment="1">
      <alignment horizontal="center" vertical="center" wrapText="1"/>
    </xf>
    <xf numFmtId="0" fontId="21" fillId="3" borderId="2" xfId="19" applyFont="1" applyFill="1" applyBorder="1" applyAlignment="1">
      <alignment horizontal="center" vertical="center" wrapText="1"/>
    </xf>
    <xf numFmtId="3" fontId="21" fillId="3" borderId="2" xfId="19" applyNumberFormat="1" applyFont="1" applyFill="1" applyBorder="1" applyAlignment="1">
      <alignment horizontal="center" vertical="center" wrapText="1"/>
    </xf>
    <xf numFmtId="49" fontId="21" fillId="3" borderId="2" xfId="19" applyNumberFormat="1" applyFont="1" applyFill="1" applyBorder="1" applyAlignment="1">
      <alignment horizontal="center" vertical="center" wrapText="1"/>
    </xf>
    <xf numFmtId="3" fontId="21" fillId="3" borderId="9" xfId="19" applyNumberFormat="1" applyFont="1" applyFill="1" applyBorder="1" applyAlignment="1">
      <alignment horizontal="center" vertical="center" wrapText="1"/>
    </xf>
    <xf numFmtId="49" fontId="21" fillId="3" borderId="9" xfId="19" applyNumberFormat="1" applyFont="1" applyFill="1" applyBorder="1" applyAlignment="1">
      <alignment horizontal="center" vertical="center" wrapText="1"/>
    </xf>
    <xf numFmtId="49" fontId="21" fillId="3" borderId="6" xfId="19" applyNumberFormat="1" applyFont="1" applyFill="1" applyBorder="1" applyAlignment="1">
      <alignment horizontal="center" vertical="center" wrapText="1"/>
    </xf>
    <xf numFmtId="49" fontId="21" fillId="3" borderId="7" xfId="19" applyNumberFormat="1" applyFont="1" applyFill="1" applyBorder="1" applyAlignment="1">
      <alignment horizontal="center" vertical="center" wrapText="1"/>
    </xf>
    <xf numFmtId="49" fontId="23" fillId="3" borderId="2" xfId="18" applyNumberFormat="1" applyFill="1" applyBorder="1" applyAlignment="1" applyProtection="1">
      <alignment horizontal="center" vertical="center" wrapText="1"/>
    </xf>
    <xf numFmtId="0" fontId="19" fillId="0" borderId="0" xfId="19" applyFont="1" applyAlignment="1">
      <alignment horizontal="center" vertical="center"/>
    </xf>
    <xf numFmtId="3" fontId="21" fillId="3" borderId="6" xfId="19" applyNumberFormat="1" applyFont="1" applyFill="1" applyBorder="1" applyAlignment="1">
      <alignment horizontal="center" vertical="center" wrapText="1"/>
    </xf>
    <xf numFmtId="0" fontId="20" fillId="0" borderId="8" xfId="19" applyFont="1" applyFill="1" applyBorder="1" applyAlignment="1">
      <alignment horizontal="center" vertical="center" wrapText="1"/>
    </xf>
    <xf numFmtId="0" fontId="20" fillId="0" borderId="3" xfId="19" applyFont="1" applyFill="1" applyBorder="1" applyAlignment="1">
      <alignment horizontal="center" vertical="center" wrapText="1"/>
    </xf>
    <xf numFmtId="0" fontId="20" fillId="0" borderId="14" xfId="19" applyFont="1" applyFill="1" applyBorder="1" applyAlignment="1">
      <alignment horizontal="center"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1"/>
  <sheetViews>
    <sheetView tabSelected="1" topLeftCell="N19" zoomScale="75" zoomScaleNormal="75" workbookViewId="0">
      <selection activeCell="P28" sqref="P28"/>
    </sheetView>
  </sheetViews>
  <sheetFormatPr defaultRowHeight="15.7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6.8554687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20" t="s">
        <v>32</v>
      </c>
      <c r="N2"/>
      <c r="O2" s="27" t="s">
        <v>61</v>
      </c>
      <c r="P2" s="39" t="s">
        <v>124</v>
      </c>
      <c r="Q2" s="6">
        <f>2016-VALUE(RIGHT(O2,4))</f>
        <v>44</v>
      </c>
      <c r="R2" t="str">
        <f>IF(Q2&lt;21,"&lt; 21",IF(Q2&lt;=30,"21 - 30",IF(Q2&lt;=40,"31 - 40",IF(Q2&lt;=50,"41 - 50","&gt; 50" ))))</f>
        <v>41 - 50</v>
      </c>
      <c r="S2" s="44" t="s">
        <v>30</v>
      </c>
      <c r="T2" s="35" t="s">
        <v>27</v>
      </c>
      <c r="U2" s="46" t="s">
        <v>91</v>
      </c>
      <c r="V2" s="49" t="s">
        <v>93</v>
      </c>
      <c r="W2" s="54" t="s">
        <v>94</v>
      </c>
      <c r="X2" s="17"/>
      <c r="Y2" s="58" t="s">
        <v>123</v>
      </c>
    </row>
    <row r="3" spans="1:25" ht="16.899999999999999" customHeight="1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21" t="s">
        <v>33</v>
      </c>
      <c r="N3"/>
      <c r="O3" s="28" t="s">
        <v>62</v>
      </c>
      <c r="P3" s="40" t="s">
        <v>124</v>
      </c>
      <c r="Q3" s="6">
        <f t="shared" ref="Q3:Q31" si="0">2016-VALUE(RIGHT(O3,4))</f>
        <v>52</v>
      </c>
      <c r="R3" s="2" t="str">
        <f t="shared" ref="R3:R31" si="1">IF(Q3&lt;21,"&lt; 21",IF(Q3&lt;=30,"21 - 30",IF(Q3&lt;=40,"31 - 40",IF(Q3&lt;=50,"41 - 50","&gt; 50" ))))</f>
        <v>&gt; 50</v>
      </c>
      <c r="S3" s="43" t="s">
        <v>30</v>
      </c>
      <c r="T3" s="36" t="s">
        <v>27</v>
      </c>
      <c r="U3" s="46" t="s">
        <v>91</v>
      </c>
      <c r="V3" s="49" t="s">
        <v>93</v>
      </c>
      <c r="W3" s="50" t="s">
        <v>95</v>
      </c>
      <c r="X3" s="18"/>
      <c r="Y3" s="59" t="s">
        <v>123</v>
      </c>
    </row>
    <row r="4" spans="1:25" ht="16.899999999999999" customHeight="1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22" t="s">
        <v>34</v>
      </c>
      <c r="N4"/>
      <c r="O4" s="29" t="s">
        <v>63</v>
      </c>
      <c r="P4" s="40" t="s">
        <v>124</v>
      </c>
      <c r="Q4" s="6">
        <f t="shared" si="0"/>
        <v>46</v>
      </c>
      <c r="R4" s="2" t="str">
        <f t="shared" si="1"/>
        <v>41 - 50</v>
      </c>
      <c r="S4" s="43" t="s">
        <v>28</v>
      </c>
      <c r="T4" s="36" t="s">
        <v>27</v>
      </c>
      <c r="U4" s="46" t="s">
        <v>91</v>
      </c>
      <c r="V4" s="49" t="s">
        <v>96</v>
      </c>
      <c r="W4" s="50" t="s">
        <v>97</v>
      </c>
      <c r="X4" s="18"/>
      <c r="Y4" s="59" t="s">
        <v>123</v>
      </c>
    </row>
    <row r="5" spans="1:25" ht="16.899999999999999" customHeight="1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21" t="s">
        <v>35</v>
      </c>
      <c r="N5"/>
      <c r="O5" s="29" t="s">
        <v>64</v>
      </c>
      <c r="P5" s="40" t="s">
        <v>124</v>
      </c>
      <c r="Q5" s="6">
        <f t="shared" si="0"/>
        <v>47</v>
      </c>
      <c r="R5" s="2" t="str">
        <f t="shared" si="1"/>
        <v>41 - 50</v>
      </c>
      <c r="S5" s="43" t="s">
        <v>30</v>
      </c>
      <c r="T5" s="36" t="s">
        <v>27</v>
      </c>
      <c r="U5" s="46" t="s">
        <v>91</v>
      </c>
      <c r="V5" s="49" t="s">
        <v>96</v>
      </c>
      <c r="W5" s="50" t="s">
        <v>98</v>
      </c>
      <c r="X5" s="18"/>
      <c r="Y5" s="59" t="s">
        <v>123</v>
      </c>
    </row>
    <row r="6" spans="1:25" ht="16.899999999999999" customHeight="1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21" t="s">
        <v>36</v>
      </c>
      <c r="N6"/>
      <c r="O6" s="29" t="s">
        <v>65</v>
      </c>
      <c r="P6" s="40" t="s">
        <v>124</v>
      </c>
      <c r="Q6" s="6">
        <f t="shared" si="0"/>
        <v>53</v>
      </c>
      <c r="R6" s="2" t="str">
        <f t="shared" si="1"/>
        <v>&gt; 50</v>
      </c>
      <c r="S6" s="43" t="s">
        <v>30</v>
      </c>
      <c r="T6" s="36" t="s">
        <v>27</v>
      </c>
      <c r="U6" s="46" t="s">
        <v>91</v>
      </c>
      <c r="V6" s="49" t="s">
        <v>99</v>
      </c>
      <c r="W6" s="50" t="s">
        <v>100</v>
      </c>
      <c r="X6" s="18"/>
      <c r="Y6" s="59" t="s">
        <v>123</v>
      </c>
    </row>
    <row r="7" spans="1:25" ht="16.899999999999999" customHeight="1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21" t="s">
        <v>37</v>
      </c>
      <c r="N7"/>
      <c r="O7" s="14" t="s">
        <v>89</v>
      </c>
      <c r="P7" s="40" t="s">
        <v>124</v>
      </c>
      <c r="Q7" s="6">
        <f t="shared" si="0"/>
        <v>44</v>
      </c>
      <c r="R7" s="2" t="str">
        <f t="shared" si="1"/>
        <v>41 - 50</v>
      </c>
      <c r="S7" s="43" t="s">
        <v>30</v>
      </c>
      <c r="T7" s="36" t="s">
        <v>27</v>
      </c>
      <c r="U7" s="46" t="s">
        <v>91</v>
      </c>
      <c r="V7" s="49" t="s">
        <v>96</v>
      </c>
      <c r="W7" s="50" t="s">
        <v>101</v>
      </c>
      <c r="X7" s="18"/>
      <c r="Y7" s="59" t="s">
        <v>123</v>
      </c>
    </row>
    <row r="8" spans="1:25" ht="16.899999999999999" customHeight="1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21" t="s">
        <v>38</v>
      </c>
      <c r="N8"/>
      <c r="O8" s="29" t="s">
        <v>66</v>
      </c>
      <c r="P8" s="40" t="s">
        <v>124</v>
      </c>
      <c r="Q8" s="6">
        <f t="shared" si="0"/>
        <v>38</v>
      </c>
      <c r="R8" s="2" t="str">
        <f t="shared" si="1"/>
        <v>31 - 40</v>
      </c>
      <c r="S8" s="43" t="s">
        <v>30</v>
      </c>
      <c r="T8" s="36" t="s">
        <v>27</v>
      </c>
      <c r="U8" s="46" t="s">
        <v>91</v>
      </c>
      <c r="V8" s="49" t="s">
        <v>96</v>
      </c>
      <c r="W8" s="50" t="s">
        <v>102</v>
      </c>
      <c r="X8" s="18"/>
      <c r="Y8" s="59" t="s">
        <v>123</v>
      </c>
    </row>
    <row r="9" spans="1:25" ht="16.899999999999999" customHeight="1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21" t="s">
        <v>39</v>
      </c>
      <c r="N9"/>
      <c r="O9" s="29" t="s">
        <v>67</v>
      </c>
      <c r="P9" s="40" t="s">
        <v>124</v>
      </c>
      <c r="Q9" s="6">
        <f t="shared" si="0"/>
        <v>55</v>
      </c>
      <c r="R9" s="2" t="str">
        <f t="shared" si="1"/>
        <v>&gt; 50</v>
      </c>
      <c r="S9" s="43" t="s">
        <v>28</v>
      </c>
      <c r="T9" s="37" t="s">
        <v>29</v>
      </c>
      <c r="U9" s="46" t="s">
        <v>91</v>
      </c>
      <c r="V9" s="49" t="s">
        <v>103</v>
      </c>
      <c r="W9" s="50" t="s">
        <v>104</v>
      </c>
      <c r="X9" s="18"/>
      <c r="Y9" s="59" t="s">
        <v>123</v>
      </c>
    </row>
    <row r="10" spans="1:25" ht="16.899999999999999" customHeight="1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21" t="s">
        <v>40</v>
      </c>
      <c r="N10"/>
      <c r="O10" s="13" t="s">
        <v>90</v>
      </c>
      <c r="P10" s="40" t="s">
        <v>124</v>
      </c>
      <c r="Q10" s="6">
        <f t="shared" si="0"/>
        <v>54</v>
      </c>
      <c r="R10" s="2" t="str">
        <f t="shared" si="1"/>
        <v>&gt; 50</v>
      </c>
      <c r="S10" s="43" t="s">
        <v>30</v>
      </c>
      <c r="T10" s="36" t="s">
        <v>27</v>
      </c>
      <c r="U10" s="46" t="s">
        <v>91</v>
      </c>
      <c r="V10" s="49" t="s">
        <v>96</v>
      </c>
      <c r="W10" s="50"/>
      <c r="X10" s="18"/>
      <c r="Y10" s="59" t="s">
        <v>123</v>
      </c>
    </row>
    <row r="11" spans="1:25" ht="16.899999999999999" customHeight="1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21" t="s">
        <v>26</v>
      </c>
      <c r="N11"/>
      <c r="O11" s="29" t="s">
        <v>68</v>
      </c>
      <c r="P11" s="40" t="s">
        <v>124</v>
      </c>
      <c r="Q11" s="6">
        <f t="shared" si="0"/>
        <v>33</v>
      </c>
      <c r="R11" s="2" t="str">
        <f t="shared" si="1"/>
        <v>31 - 40</v>
      </c>
      <c r="S11" s="43" t="s">
        <v>31</v>
      </c>
      <c r="T11" s="36" t="s">
        <v>27</v>
      </c>
      <c r="U11" s="46" t="s">
        <v>91</v>
      </c>
      <c r="V11" s="49" t="s">
        <v>105</v>
      </c>
      <c r="W11" s="50" t="s">
        <v>106</v>
      </c>
      <c r="X11" s="18"/>
      <c r="Y11" s="59" t="s">
        <v>123</v>
      </c>
    </row>
    <row r="12" spans="1:25" ht="16.899999999999999" customHeight="1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21" t="s">
        <v>41</v>
      </c>
      <c r="N12"/>
      <c r="O12" s="28" t="s">
        <v>69</v>
      </c>
      <c r="P12" s="40" t="s">
        <v>124</v>
      </c>
      <c r="Q12" s="6">
        <f t="shared" si="0"/>
        <v>29</v>
      </c>
      <c r="R12" s="2" t="str">
        <f t="shared" si="1"/>
        <v>21 - 30</v>
      </c>
      <c r="S12" s="43" t="s">
        <v>31</v>
      </c>
      <c r="T12" s="36" t="s">
        <v>27</v>
      </c>
      <c r="U12" s="46" t="s">
        <v>91</v>
      </c>
      <c r="V12" s="49" t="s">
        <v>105</v>
      </c>
      <c r="W12" s="50" t="s">
        <v>107</v>
      </c>
      <c r="X12" s="18"/>
      <c r="Y12" s="59" t="s">
        <v>123</v>
      </c>
    </row>
    <row r="13" spans="1:25" ht="16.899999999999999" customHeight="1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21" t="s">
        <v>42</v>
      </c>
      <c r="N13"/>
      <c r="O13" s="28" t="s">
        <v>70</v>
      </c>
      <c r="P13" s="40" t="s">
        <v>124</v>
      </c>
      <c r="Q13" s="6">
        <f t="shared" si="0"/>
        <v>50</v>
      </c>
      <c r="R13" s="2" t="str">
        <f t="shared" si="1"/>
        <v>41 - 50</v>
      </c>
      <c r="S13" s="43" t="s">
        <v>30</v>
      </c>
      <c r="T13" s="36" t="s">
        <v>27</v>
      </c>
      <c r="U13" s="46" t="s">
        <v>91</v>
      </c>
      <c r="V13" s="49" t="s">
        <v>108</v>
      </c>
      <c r="W13" s="50" t="s">
        <v>109</v>
      </c>
      <c r="X13" s="15"/>
      <c r="Y13" s="59" t="s">
        <v>123</v>
      </c>
    </row>
    <row r="14" spans="1:25" ht="16.899999999999999" customHeight="1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21" t="s">
        <v>43</v>
      </c>
      <c r="N14"/>
      <c r="O14" s="30" t="s">
        <v>71</v>
      </c>
      <c r="P14" s="40" t="s">
        <v>124</v>
      </c>
      <c r="Q14" s="6">
        <f t="shared" si="0"/>
        <v>41</v>
      </c>
      <c r="R14" s="2" t="str">
        <f t="shared" si="1"/>
        <v>41 - 50</v>
      </c>
      <c r="S14" s="43" t="s">
        <v>28</v>
      </c>
      <c r="T14" s="36" t="s">
        <v>27</v>
      </c>
      <c r="U14" s="46" t="s">
        <v>91</v>
      </c>
      <c r="V14" s="49" t="s">
        <v>108</v>
      </c>
      <c r="W14" s="50"/>
      <c r="X14" s="19"/>
      <c r="Y14" s="59" t="s">
        <v>123</v>
      </c>
    </row>
    <row r="15" spans="1:25" ht="16.899999999999999" customHeight="1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21" t="s">
        <v>44</v>
      </c>
      <c r="N15"/>
      <c r="O15" s="29" t="s">
        <v>72</v>
      </c>
      <c r="P15" s="40" t="s">
        <v>124</v>
      </c>
      <c r="Q15" s="6">
        <f t="shared" si="0"/>
        <v>53</v>
      </c>
      <c r="R15" s="2" t="str">
        <f t="shared" si="1"/>
        <v>&gt; 50</v>
      </c>
      <c r="S15" s="43" t="s">
        <v>30</v>
      </c>
      <c r="T15" s="36" t="s">
        <v>27</v>
      </c>
      <c r="U15" s="46" t="s">
        <v>91</v>
      </c>
      <c r="V15" s="49" t="s">
        <v>93</v>
      </c>
      <c r="W15" s="50"/>
      <c r="X15" s="15"/>
      <c r="Y15" s="59" t="s">
        <v>123</v>
      </c>
    </row>
    <row r="16" spans="1:25" ht="16.899999999999999" customHeight="1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21" t="s">
        <v>45</v>
      </c>
      <c r="N16"/>
      <c r="O16" s="28" t="s">
        <v>73</v>
      </c>
      <c r="P16" s="40" t="s">
        <v>124</v>
      </c>
      <c r="Q16" s="6">
        <f t="shared" si="0"/>
        <v>36</v>
      </c>
      <c r="R16" s="2" t="str">
        <f t="shared" si="1"/>
        <v>31 - 40</v>
      </c>
      <c r="S16" s="43" t="s">
        <v>28</v>
      </c>
      <c r="T16" s="36" t="s">
        <v>27</v>
      </c>
      <c r="U16" s="46" t="s">
        <v>91</v>
      </c>
      <c r="V16" s="49" t="s">
        <v>110</v>
      </c>
      <c r="W16" s="50" t="s">
        <v>111</v>
      </c>
      <c r="X16" s="15"/>
      <c r="Y16" s="59" t="s">
        <v>123</v>
      </c>
    </row>
    <row r="17" spans="1:25" ht="16.899999999999999" customHeight="1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21" t="s">
        <v>46</v>
      </c>
      <c r="N17"/>
      <c r="O17" s="29" t="s">
        <v>74</v>
      </c>
      <c r="P17" s="40" t="s">
        <v>124</v>
      </c>
      <c r="Q17" s="6">
        <f t="shared" si="0"/>
        <v>53</v>
      </c>
      <c r="R17" s="2" t="str">
        <f t="shared" si="1"/>
        <v>&gt; 50</v>
      </c>
      <c r="S17" s="43" t="s">
        <v>30</v>
      </c>
      <c r="T17" s="36" t="s">
        <v>27</v>
      </c>
      <c r="U17" s="46" t="s">
        <v>91</v>
      </c>
      <c r="V17" s="49" t="s">
        <v>110</v>
      </c>
      <c r="W17" s="50"/>
      <c r="X17" s="15"/>
      <c r="Y17" s="59" t="s">
        <v>123</v>
      </c>
    </row>
    <row r="18" spans="1:25" ht="16.899999999999999" customHeight="1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21" t="s">
        <v>47</v>
      </c>
      <c r="N18"/>
      <c r="O18" s="29" t="s">
        <v>75</v>
      </c>
      <c r="P18" s="40" t="s">
        <v>124</v>
      </c>
      <c r="Q18" s="6">
        <f t="shared" si="0"/>
        <v>41</v>
      </c>
      <c r="R18" s="2" t="str">
        <f t="shared" si="1"/>
        <v>41 - 50</v>
      </c>
      <c r="S18" s="43" t="s">
        <v>30</v>
      </c>
      <c r="T18" s="36" t="s">
        <v>27</v>
      </c>
      <c r="U18" s="46" t="s">
        <v>91</v>
      </c>
      <c r="V18" s="49" t="s">
        <v>110</v>
      </c>
      <c r="W18" s="50"/>
      <c r="X18" s="15"/>
      <c r="Y18" s="59" t="s">
        <v>123</v>
      </c>
    </row>
    <row r="19" spans="1:25" ht="16.899999999999999" customHeight="1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23" t="s">
        <v>48</v>
      </c>
      <c r="N19"/>
      <c r="O19" s="31" t="s">
        <v>76</v>
      </c>
      <c r="P19" s="41" t="s">
        <v>124</v>
      </c>
      <c r="Q19" s="6">
        <f t="shared" si="0"/>
        <v>50</v>
      </c>
      <c r="R19" s="2" t="str">
        <f t="shared" si="1"/>
        <v>41 - 50</v>
      </c>
      <c r="S19" s="45" t="s">
        <v>30</v>
      </c>
      <c r="T19" s="38" t="s">
        <v>27</v>
      </c>
      <c r="U19" s="47" t="s">
        <v>91</v>
      </c>
      <c r="V19" s="51" t="s">
        <v>93</v>
      </c>
      <c r="W19" s="52"/>
      <c r="X19" s="15"/>
      <c r="Y19" s="60" t="s">
        <v>123</v>
      </c>
    </row>
    <row r="20" spans="1:25" ht="16.899999999999999" customHeight="1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21" t="s">
        <v>49</v>
      </c>
      <c r="N20"/>
      <c r="O20" s="29" t="s">
        <v>77</v>
      </c>
      <c r="P20" s="42" t="s">
        <v>124</v>
      </c>
      <c r="Q20" s="6">
        <f t="shared" si="0"/>
        <v>50</v>
      </c>
      <c r="R20" s="2" t="str">
        <f t="shared" si="1"/>
        <v>41 - 50</v>
      </c>
      <c r="S20" s="43" t="s">
        <v>30</v>
      </c>
      <c r="T20" s="37" t="s">
        <v>27</v>
      </c>
      <c r="U20" s="48" t="s">
        <v>91</v>
      </c>
      <c r="V20" s="49" t="s">
        <v>93</v>
      </c>
      <c r="W20" s="55"/>
      <c r="X20" s="15"/>
      <c r="Y20" s="59" t="s">
        <v>123</v>
      </c>
    </row>
    <row r="21" spans="1:25" ht="16.899999999999999" customHeight="1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21" t="s">
        <v>50</v>
      </c>
      <c r="N21"/>
      <c r="O21" s="29" t="s">
        <v>78</v>
      </c>
      <c r="P21" s="40" t="s">
        <v>124</v>
      </c>
      <c r="Q21" s="6">
        <f t="shared" si="0"/>
        <v>23</v>
      </c>
      <c r="R21" s="2" t="str">
        <f t="shared" si="1"/>
        <v>21 - 30</v>
      </c>
      <c r="S21" s="43" t="s">
        <v>28</v>
      </c>
      <c r="T21" s="36" t="s">
        <v>27</v>
      </c>
      <c r="U21" s="46" t="s">
        <v>91</v>
      </c>
      <c r="V21" s="49" t="s">
        <v>96</v>
      </c>
      <c r="W21" s="50" t="s">
        <v>112</v>
      </c>
      <c r="X21" s="15"/>
      <c r="Y21" s="59" t="s">
        <v>123</v>
      </c>
    </row>
    <row r="22" spans="1:25" ht="16.899999999999999" customHeight="1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21" t="s">
        <v>51</v>
      </c>
      <c r="N22"/>
      <c r="O22" s="29" t="s">
        <v>79</v>
      </c>
      <c r="P22" s="40" t="s">
        <v>124</v>
      </c>
      <c r="Q22" s="6">
        <f t="shared" si="0"/>
        <v>57</v>
      </c>
      <c r="R22" s="2" t="str">
        <f t="shared" si="1"/>
        <v>&gt; 50</v>
      </c>
      <c r="S22" s="43" t="s">
        <v>30</v>
      </c>
      <c r="T22" s="36" t="s">
        <v>27</v>
      </c>
      <c r="U22" s="46" t="s">
        <v>91</v>
      </c>
      <c r="V22" s="49" t="s">
        <v>96</v>
      </c>
      <c r="W22" s="50"/>
      <c r="X22" s="15"/>
      <c r="Y22" s="59" t="s">
        <v>123</v>
      </c>
    </row>
    <row r="23" spans="1:25" ht="16.899999999999999" customHeight="1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21" t="s">
        <v>52</v>
      </c>
      <c r="N23"/>
      <c r="O23" s="29" t="s">
        <v>80</v>
      </c>
      <c r="P23" s="40" t="s">
        <v>124</v>
      </c>
      <c r="Q23" s="6">
        <f t="shared" si="0"/>
        <v>54</v>
      </c>
      <c r="R23" s="2" t="str">
        <f t="shared" si="1"/>
        <v>&gt; 50</v>
      </c>
      <c r="S23" s="43" t="s">
        <v>30</v>
      </c>
      <c r="T23" s="36" t="s">
        <v>27</v>
      </c>
      <c r="U23" s="46" t="s">
        <v>91</v>
      </c>
      <c r="V23" s="49" t="s">
        <v>96</v>
      </c>
      <c r="W23" s="50"/>
      <c r="X23" s="15"/>
      <c r="Y23" s="59" t="s">
        <v>123</v>
      </c>
    </row>
    <row r="24" spans="1:25" ht="16.899999999999999" customHeight="1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21" t="s">
        <v>53</v>
      </c>
      <c r="N24"/>
      <c r="O24" s="29" t="s">
        <v>81</v>
      </c>
      <c r="P24" s="40" t="s">
        <v>124</v>
      </c>
      <c r="Q24" s="6">
        <f t="shared" si="0"/>
        <v>41</v>
      </c>
      <c r="R24" s="2" t="str">
        <f t="shared" si="1"/>
        <v>41 - 50</v>
      </c>
      <c r="S24" s="43" t="s">
        <v>30</v>
      </c>
      <c r="T24" s="36" t="s">
        <v>27</v>
      </c>
      <c r="U24" s="46" t="s">
        <v>91</v>
      </c>
      <c r="V24" s="49" t="s">
        <v>110</v>
      </c>
      <c r="W24" s="56" t="s">
        <v>113</v>
      </c>
      <c r="X24" s="15"/>
      <c r="Y24" s="59" t="s">
        <v>123</v>
      </c>
    </row>
    <row r="25" spans="1:25" ht="16.899999999999999" customHeight="1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4" t="s">
        <v>54</v>
      </c>
      <c r="N25"/>
      <c r="O25" s="29" t="s">
        <v>82</v>
      </c>
      <c r="P25" s="40" t="s">
        <v>124</v>
      </c>
      <c r="Q25" s="6">
        <f t="shared" si="0"/>
        <v>42</v>
      </c>
      <c r="R25" s="2" t="str">
        <f t="shared" si="1"/>
        <v>41 - 50</v>
      </c>
      <c r="S25" s="43" t="s">
        <v>30</v>
      </c>
      <c r="T25" s="36" t="s">
        <v>27</v>
      </c>
      <c r="U25" s="46" t="s">
        <v>91</v>
      </c>
      <c r="V25" s="49" t="s">
        <v>110</v>
      </c>
      <c r="W25" s="50"/>
      <c r="X25" s="15"/>
      <c r="Y25" s="59" t="s">
        <v>123</v>
      </c>
    </row>
    <row r="26" spans="1:25" ht="16.899999999999999" customHeight="1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21" t="s">
        <v>55</v>
      </c>
      <c r="N26"/>
      <c r="O26" s="29" t="s">
        <v>83</v>
      </c>
      <c r="P26" s="40" t="s">
        <v>124</v>
      </c>
      <c r="Q26" s="6">
        <f t="shared" si="0"/>
        <v>37</v>
      </c>
      <c r="R26" s="2" t="str">
        <f t="shared" si="1"/>
        <v>31 - 40</v>
      </c>
      <c r="S26" s="43" t="s">
        <v>31</v>
      </c>
      <c r="T26" s="36" t="s">
        <v>27</v>
      </c>
      <c r="U26" s="46" t="s">
        <v>91</v>
      </c>
      <c r="V26" s="49" t="s">
        <v>110</v>
      </c>
      <c r="W26" s="50" t="s">
        <v>114</v>
      </c>
      <c r="X26" s="15"/>
      <c r="Y26" s="59" t="s">
        <v>123</v>
      </c>
    </row>
    <row r="27" spans="1:25" ht="16.899999999999999" customHeight="1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21" t="s">
        <v>56</v>
      </c>
      <c r="N27"/>
      <c r="O27" s="32" t="s">
        <v>84</v>
      </c>
      <c r="P27" s="40" t="s">
        <v>124</v>
      </c>
      <c r="Q27" s="6">
        <f t="shared" si="0"/>
        <v>59</v>
      </c>
      <c r="R27" s="2" t="str">
        <f t="shared" si="1"/>
        <v>&gt; 50</v>
      </c>
      <c r="S27" s="43" t="s">
        <v>30</v>
      </c>
      <c r="T27" s="36" t="s">
        <v>27</v>
      </c>
      <c r="U27" s="46" t="s">
        <v>91</v>
      </c>
      <c r="V27" s="49" t="s">
        <v>110</v>
      </c>
      <c r="W27" s="50" t="s">
        <v>115</v>
      </c>
      <c r="X27" s="15"/>
      <c r="Y27" s="59" t="s">
        <v>123</v>
      </c>
    </row>
    <row r="28" spans="1:25" ht="16.899999999999999" customHeight="1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25" t="s">
        <v>57</v>
      </c>
      <c r="N28"/>
      <c r="O28" s="33" t="s">
        <v>85</v>
      </c>
      <c r="P28" s="40" t="s">
        <v>125</v>
      </c>
      <c r="Q28" s="6">
        <f t="shared" si="0"/>
        <v>50</v>
      </c>
      <c r="R28" s="2" t="str">
        <f t="shared" si="1"/>
        <v>41 - 50</v>
      </c>
      <c r="S28" s="43" t="s">
        <v>28</v>
      </c>
      <c r="T28" s="36" t="s">
        <v>27</v>
      </c>
      <c r="U28" s="46" t="s">
        <v>91</v>
      </c>
      <c r="V28" s="49" t="s">
        <v>110</v>
      </c>
      <c r="W28" s="56" t="s">
        <v>116</v>
      </c>
      <c r="X28" s="15"/>
      <c r="Y28" s="59" t="s">
        <v>123</v>
      </c>
    </row>
    <row r="29" spans="1:25" ht="16.899999999999999" customHeight="1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21" t="s">
        <v>58</v>
      </c>
      <c r="N29"/>
      <c r="O29" s="29" t="s">
        <v>86</v>
      </c>
      <c r="P29" s="40" t="s">
        <v>124</v>
      </c>
      <c r="Q29" s="6">
        <f t="shared" si="0"/>
        <v>44</v>
      </c>
      <c r="R29" s="2" t="str">
        <f t="shared" si="1"/>
        <v>41 - 50</v>
      </c>
      <c r="S29" s="43" t="s">
        <v>28</v>
      </c>
      <c r="T29" s="36" t="s">
        <v>27</v>
      </c>
      <c r="U29" s="48" t="s">
        <v>92</v>
      </c>
      <c r="V29" s="49" t="s">
        <v>117</v>
      </c>
      <c r="W29" s="50" t="s">
        <v>118</v>
      </c>
      <c r="X29" s="15"/>
      <c r="Y29" s="59" t="s">
        <v>123</v>
      </c>
    </row>
    <row r="30" spans="1:25" ht="16.899999999999999" customHeight="1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21" t="s">
        <v>59</v>
      </c>
      <c r="N30"/>
      <c r="O30" s="29" t="s">
        <v>87</v>
      </c>
      <c r="P30" s="40" t="s">
        <v>124</v>
      </c>
      <c r="Q30" s="6">
        <f t="shared" si="0"/>
        <v>35</v>
      </c>
      <c r="R30" s="2" t="str">
        <f t="shared" si="1"/>
        <v>31 - 40</v>
      </c>
      <c r="S30" s="43" t="s">
        <v>28</v>
      </c>
      <c r="T30" s="36" t="s">
        <v>27</v>
      </c>
      <c r="U30" s="48" t="s">
        <v>92</v>
      </c>
      <c r="V30" s="49" t="s">
        <v>119</v>
      </c>
      <c r="W30" s="50" t="s">
        <v>120</v>
      </c>
      <c r="X30" s="15"/>
      <c r="Y30" s="59" t="s">
        <v>123</v>
      </c>
    </row>
    <row r="31" spans="1:25" ht="16.899999999999999" customHeight="1" thickBot="1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26" t="s">
        <v>60</v>
      </c>
      <c r="N31"/>
      <c r="O31" s="34" t="s">
        <v>88</v>
      </c>
      <c r="P31" s="40" t="s">
        <v>125</v>
      </c>
      <c r="Q31" s="6">
        <f t="shared" si="0"/>
        <v>36</v>
      </c>
      <c r="R31" s="2" t="str">
        <f t="shared" si="1"/>
        <v>31 - 40</v>
      </c>
      <c r="S31" s="43" t="s">
        <v>28</v>
      </c>
      <c r="T31" s="36" t="s">
        <v>27</v>
      </c>
      <c r="U31" s="48" t="s">
        <v>92</v>
      </c>
      <c r="V31" s="57" t="s">
        <v>121</v>
      </c>
      <c r="W31" s="53" t="s">
        <v>122</v>
      </c>
      <c r="X31" s="16"/>
      <c r="Y31" s="59" t="s">
        <v>123</v>
      </c>
    </row>
  </sheetData>
  <pageMargins left="0.7" right="0.7" top="0.3" bottom="0.3" header="0.3" footer="0.3"/>
  <pageSetup paperSize="9" orientation="portrait" useFirstPageNumber="1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2016-09-27T02:39:04Z</dcterms:modified>
  <dc:language>en-US</dc:language>
</cp:coreProperties>
</file>