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<sst xmlns="http://schemas.openxmlformats.org/spreadsheetml/2006/main" count="325" uniqueCount="155">
  <si>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</si>
  <si>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</si>
  <si>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</si>
  <si>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</si>
  <si>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</si>
  <si>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</si>
  <si>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</si>
  <si>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</si>
  <si>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</si>
  <si>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</si>
  <si>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</si>
  <si>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</si>
  <si>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</si>
  <si>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</si>
  <si>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</si>
  <si>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</si>
  <si>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</si>
  <si>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</si>
  <si>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</si>
  <si>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</si>
  <si>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</si>
  <si>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</si>
  <si>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</si>
  <si>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</si>
  <si>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</si>
  <si>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</si>
  <si>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</si>
  <si>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Islam</t>
  </si>
  <si>
    <t>SLTA</t>
  </si>
  <si>
    <t>S1</t>
  </si>
  <si>
    <t>Supadmi Hesti Rahayu</t>
  </si>
  <si>
    <t>Sri Widiyanti</t>
  </si>
  <si>
    <t>Dini Mawarni</t>
  </si>
  <si>
    <t>Siti Mariyam</t>
  </si>
  <si>
    <t>Ida Septiana Nugrahen</t>
  </si>
  <si>
    <t>Dani Mawarti</t>
  </si>
  <si>
    <t>Martuti</t>
  </si>
  <si>
    <t>Witrining</t>
  </si>
  <si>
    <t>Isyanna Tri Setya Oktori</t>
  </si>
  <si>
    <t>Sri Lestari</t>
  </si>
  <si>
    <t>Ida Nur Parida</t>
  </si>
  <si>
    <t>Novenna Citrasari Muriawijaya</t>
  </si>
  <si>
    <t>Ratna Indriawati</t>
  </si>
  <si>
    <t>Amalia Nur Prihatiningsih</t>
  </si>
  <si>
    <t>Lady Stephanie</t>
  </si>
  <si>
    <t>Inna Dwi Astuti Wulandari, SE</t>
  </si>
  <si>
    <t>Dwi Kusdyaningsih</t>
  </si>
  <si>
    <t>Kartika Yuniarsi</t>
  </si>
  <si>
    <t>Novita Hapsari Astuti</t>
  </si>
  <si>
    <t>Safitri Damayanti</t>
  </si>
  <si>
    <t>Farida Ariyani, SE</t>
  </si>
  <si>
    <t>Erni Setyaningsih</t>
  </si>
  <si>
    <t>Eko Wahyu Listyoningsih</t>
  </si>
  <si>
    <t>Niken Hapsari</t>
  </si>
  <si>
    <t>Rizka Fadilla</t>
  </si>
  <si>
    <t>Anys Setiawati</t>
  </si>
  <si>
    <t>A. Nita Tri K.</t>
  </si>
  <si>
    <t>Erwina Tri S.</t>
  </si>
  <si>
    <t>Retno Handayani</t>
  </si>
  <si>
    <t>Anik Esti Yunani</t>
  </si>
  <si>
    <t>Surakarta/07-02-1963</t>
  </si>
  <si>
    <t>Surakarta/23-08-1977</t>
  </si>
  <si>
    <t>Klaten/01-09-1989</t>
  </si>
  <si>
    <t>Surakarta/14-11-1963</t>
  </si>
  <si>
    <t>Sukoharjo/20-07-1964</t>
  </si>
  <si>
    <t>Klaten/14-04-1981</t>
  </si>
  <si>
    <t>Surakarta/21-10-1988</t>
  </si>
  <si>
    <t>Tasikmalaya/10-12-1977</t>
  </si>
  <si>
    <t>Boyolali/09-11-1994</t>
  </si>
  <si>
    <t>Karanganyar/24-02-1985</t>
  </si>
  <si>
    <t>Surakarta/14-09-1985</t>
  </si>
  <si>
    <t>Surakarta/16-19-1990</t>
  </si>
  <si>
    <t>Surakarta/23-07-1983</t>
  </si>
  <si>
    <t>Surakarta/24-09-1970</t>
  </si>
  <si>
    <t>Surakarta/16-06-1970</t>
  </si>
  <si>
    <t>Salatiga/11-11-1970</t>
  </si>
  <si>
    <t>Surakarta/21-04-1977</t>
  </si>
  <si>
    <t>Brebes/16-06-1967</t>
  </si>
  <si>
    <t>Surakarta/22-03-1981</t>
  </si>
  <si>
    <t>Surakarta/07-07-1977</t>
  </si>
  <si>
    <t>Surakarta/06-08-1993</t>
  </si>
  <si>
    <t>Surakarta/28-06-1993</t>
  </si>
  <si>
    <t>Magetan/18-02-1968</t>
  </si>
  <si>
    <t>Solo/28-05-1974</t>
  </si>
  <si>
    <t>Ujung Pandang/29-06-1978</t>
  </si>
  <si>
    <t>Surakarta/09-02-1970</t>
  </si>
  <si>
    <t>Surakarta/06-06-1970</t>
  </si>
  <si>
    <t>22 Juli 1989</t>
  </si>
  <si>
    <t>Surakarta/15-5-1982</t>
  </si>
  <si>
    <t>09/11-1972</t>
  </si>
  <si>
    <t>Katolik</t>
  </si>
  <si>
    <t>Protestan</t>
  </si>
  <si>
    <t>Jl. Pemugaran No. 99 Krembyongan</t>
  </si>
  <si>
    <t>082326772599</t>
  </si>
  <si>
    <t>Margorejo, RT 04 RW 10, Gilingan</t>
  </si>
  <si>
    <t>085725337889</t>
  </si>
  <si>
    <t>Kepatihan, Kulon RT 04 RW 3</t>
  </si>
  <si>
    <t>081329500879</t>
  </si>
  <si>
    <t>Mangkubumen RT 01 RW V</t>
  </si>
  <si>
    <t>085727077042</t>
  </si>
  <si>
    <t>Rt 05/xv Pasar Kliwon</t>
  </si>
  <si>
    <t>085601546710</t>
  </si>
  <si>
    <t>Kepatihan Kulon RT 04 RW 3</t>
  </si>
  <si>
    <t>Tegalrejo, RT 05 RW , Jembret</t>
  </si>
  <si>
    <t>081393174445</t>
  </si>
  <si>
    <t>Jl. Sibela Raya No. 1E, Mojosongo, Jebres, Surakarta</t>
  </si>
  <si>
    <t>085727397476</t>
  </si>
  <si>
    <t>Semanggi, RT 05 RW 16 Ps. Kliwon Solo</t>
  </si>
  <si>
    <t>085725605619</t>
  </si>
  <si>
    <t>Petoran RT 0/VI Jebres 57126</t>
  </si>
  <si>
    <t>089676669771</t>
  </si>
  <si>
    <t>Sukomulyo RT 02/06, Kadipiro</t>
  </si>
  <si>
    <t>085200047401</t>
  </si>
  <si>
    <t>Jl. Hasanudin No. 117 RT 01/I, Punggawan, Banjarsari</t>
  </si>
  <si>
    <t>085641447730/kenshi_citra@gmail.com</t>
  </si>
  <si>
    <t>Sukomulyo RT 02/VI, Kadipiro, Banjarsari</t>
  </si>
  <si>
    <t>085713735560</t>
  </si>
  <si>
    <t>Jl. Pulanggeni V No. 23 RT 3/6, Serengan, Surakarta</t>
  </si>
  <si>
    <t>085786090858/am3l_g@yahoo.com</t>
  </si>
  <si>
    <t>Ds. Tempel RT 02/03, Banyuanyar, Solo</t>
  </si>
  <si>
    <t>081339322202/ladypoenya@gmail.com</t>
  </si>
  <si>
    <t>Sukomulyo RT 05/06, Kadipiro, Banjarsari</t>
  </si>
  <si>
    <t>081548527455/charm.claire@gmail.com</t>
  </si>
  <si>
    <t>Bibis Kulon RT 01 RW 1, Kel. Giungan, Kec. Banjarsari</t>
  </si>
  <si>
    <t>087835222386</t>
  </si>
  <si>
    <t>Bibis Wetan RT 01 RW 19, Surakarta, Gilingan, Banjarsari</t>
  </si>
  <si>
    <t>082243518929</t>
  </si>
  <si>
    <t>Jl. Letjend Sutoyo, Depan Poltekes  SKA</t>
  </si>
  <si>
    <t>087836675420</t>
  </si>
  <si>
    <t>Kentingan RT 03/RW 36 Jebres, Surakarta</t>
  </si>
  <si>
    <t>085647376450</t>
  </si>
  <si>
    <t>RT 04 RW 23 Kel. Kadipiro, Kec. Banjarsari, Surakarta</t>
  </si>
  <si>
    <t>081329105471</t>
  </si>
  <si>
    <t>Kentingan Kulon RT 02/X, Jebres</t>
  </si>
  <si>
    <t>085870437310</t>
  </si>
  <si>
    <t>Kampung Sewu RT 05 RW 06, Jebres, Solo</t>
  </si>
  <si>
    <t>085842553577</t>
  </si>
  <si>
    <t>Premulung RT 01/09, Sondakan, Laweyan, Solo</t>
  </si>
  <si>
    <t>089673452023</t>
  </si>
  <si>
    <t>Sumber RT 3 RW 12, Banjarsari</t>
  </si>
  <si>
    <t>085642005860</t>
  </si>
  <si>
    <t>Turisari No. 13A RT 02 RW 08, mangkubumen, Banjarsari</t>
  </si>
  <si>
    <t>082138835290</t>
  </si>
  <si>
    <t>Jl. Siwalan No. 52 Kerten Solo</t>
  </si>
  <si>
    <t>081329630727/nita_koes@yahoo.co.id</t>
  </si>
  <si>
    <t>Ketelan RT 01 RW 09, Banjarsari, Surakarta</t>
  </si>
  <si>
    <t>08156710191/erwina.tri@gmail.com</t>
  </si>
  <si>
    <t>Sumbing Tengah, Sidorejo</t>
  </si>
  <si>
    <t>08156720644/macansatu.satumacan@gmail.com</t>
  </si>
  <si>
    <t>Laweyan, Surakarta</t>
  </si>
  <si>
    <t>085799439007</t>
  </si>
  <si>
    <t>SD</t>
  </si>
  <si>
    <t>SLTP</t>
  </si>
  <si>
    <t>DIII</t>
  </si>
  <si>
    <t>Kreasi Hantaran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</si>
</sst>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6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name val="Tahoma"/>
      <charset val="134"/>
    </font>
    <font>
      <sz val="9"/>
      <name val="Tahoma"/>
      <charset val="134"/>
    </font>
    <font>
      <sz val="10"/>
      <name val="Arial"/>
      <charset val="134"/>
    </font>
    <font>
      <u/>
      <sz val="9.9"/>
      <color theme="10"/>
      <name val="Calibri"/>
      <charset val="134"/>
    </font>
    <font>
      <sz val="10"/>
      <color theme="1"/>
      <name val="Tahoma"/>
      <charset val="134"/>
    </font>
    <font>
      <u/>
      <sz val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0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4" fillId="0" borderId="0"/>
    <xf numFmtId="41" fontId="24" fillId="0" borderId="0" applyFont="0" applyFill="0" applyBorder="0" applyAlignment="0" applyProtection="0"/>
    <xf numFmtId="0" fontId="20" fillId="0" borderId="0"/>
  </cellStyleXfs>
  <cellXfs count="5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8" fillId="3" borderId="2" xfId="3" applyFont="1" applyFill="1" applyBorder="1" applyAlignment="1">
      <alignment horizontal="center" vertical="center" wrapText="1"/>
    </xf>
    <xf numFmtId="0" fontId="8" fillId="3" borderId="6" xfId="3" applyFont="1" applyFill="1" applyBorder="1" applyAlignment="1">
      <alignment horizontal="center" vertical="center" wrapText="1"/>
    </xf>
    <xf numFmtId="0" fontId="8" fillId="3" borderId="7" xfId="3" applyFont="1" applyFill="1" applyBorder="1" applyAlignment="1">
      <alignment horizontal="center" vertical="center" wrapText="1"/>
    </xf>
    <xf numFmtId="0" fontId="19" fillId="3" borderId="8" xfId="21" applyFont="1" applyFill="1" applyBorder="1" applyAlignment="1">
      <alignment horizontal="left" vertical="center" wrapText="1" shrinkToFit="1"/>
    </xf>
    <xf numFmtId="3" fontId="19" fillId="3" borderId="9" xfId="21" applyNumberFormat="1" applyFont="1" applyFill="1" applyBorder="1" applyAlignment="1">
      <alignment horizontal="left" vertical="center" wrapText="1"/>
    </xf>
    <xf numFmtId="3" fontId="19" fillId="0" borderId="9" xfId="21" applyNumberFormat="1" applyFont="1" applyBorder="1" applyAlignment="1">
      <alignment horizontal="left" vertical="center" wrapText="1"/>
    </xf>
    <xf numFmtId="3" fontId="17" fillId="3" borderId="9" xfId="21" applyNumberFormat="1" applyFont="1" applyFill="1" applyBorder="1" applyAlignment="1">
      <alignment horizontal="left" vertical="center" wrapText="1"/>
    </xf>
    <xf numFmtId="3" fontId="19" fillId="0" borderId="9" xfId="21" applyNumberFormat="1" applyFont="1" applyFill="1" applyBorder="1" applyAlignment="1">
      <alignment horizontal="left" vertical="center" wrapText="1"/>
    </xf>
    <xf numFmtId="3" fontId="19" fillId="3" borderId="10" xfId="21" applyNumberFormat="1" applyFont="1" applyFill="1" applyBorder="1" applyAlignment="1">
      <alignment horizontal="left" vertical="center" wrapText="1"/>
    </xf>
    <xf numFmtId="0" fontId="19" fillId="3" borderId="8" xfId="19" quotePrefix="1" applyFont="1" applyFill="1" applyBorder="1" applyAlignment="1">
      <alignment horizontal="left" vertical="center" wrapText="1"/>
    </xf>
    <xf numFmtId="14" fontId="19" fillId="3" borderId="9" xfId="19" quotePrefix="1" applyNumberFormat="1" applyFont="1" applyFill="1" applyBorder="1" applyAlignment="1">
      <alignment horizontal="left" vertical="center" wrapText="1"/>
    </xf>
    <xf numFmtId="15" fontId="19" fillId="3" borderId="9" xfId="19" applyNumberFormat="1" applyFont="1" applyFill="1" applyBorder="1" applyAlignment="1">
      <alignment horizontal="left" vertical="center" wrapText="1"/>
    </xf>
    <xf numFmtId="0" fontId="19" fillId="3" borderId="9" xfId="19" applyFont="1" applyFill="1" applyBorder="1" applyAlignment="1">
      <alignment horizontal="left" vertical="center" wrapText="1"/>
    </xf>
    <xf numFmtId="14" fontId="19" fillId="3" borderId="9" xfId="19" applyNumberFormat="1" applyFont="1" applyFill="1" applyBorder="1" applyAlignment="1">
      <alignment horizontal="left" vertical="center" wrapText="1"/>
    </xf>
    <xf numFmtId="0" fontId="19" fillId="0" borderId="9" xfId="19" applyFont="1" applyFill="1" applyBorder="1" applyAlignment="1">
      <alignment horizontal="left" vertical="center" wrapText="1"/>
    </xf>
    <xf numFmtId="0" fontId="19" fillId="3" borderId="10" xfId="19" applyFont="1" applyFill="1" applyBorder="1" applyAlignment="1">
      <alignment horizontal="left" vertical="center" wrapText="1"/>
    </xf>
    <xf numFmtId="0" fontId="22" fillId="0" borderId="8" xfId="19" applyFont="1" applyBorder="1" applyAlignment="1">
      <alignment horizontal="center" vertical="center"/>
    </xf>
    <xf numFmtId="0" fontId="22" fillId="0" borderId="9" xfId="19" applyFont="1" applyBorder="1" applyAlignment="1">
      <alignment horizontal="center" vertical="center"/>
    </xf>
    <xf numFmtId="0" fontId="22" fillId="0" borderId="10" xfId="19" applyFont="1" applyBorder="1" applyAlignment="1">
      <alignment horizontal="center" vertical="center"/>
    </xf>
    <xf numFmtId="0" fontId="18" fillId="0" borderId="8" xfId="19" applyFont="1" applyBorder="1" applyAlignment="1">
      <alignment horizontal="center" vertical="center"/>
    </xf>
    <xf numFmtId="0" fontId="18" fillId="0" borderId="9" xfId="19" applyFont="1" applyBorder="1" applyAlignment="1">
      <alignment horizontal="center" vertical="center"/>
    </xf>
    <xf numFmtId="0" fontId="18" fillId="0" borderId="10" xfId="19" applyFont="1" applyBorder="1" applyAlignment="1">
      <alignment horizontal="center" vertical="center"/>
    </xf>
    <xf numFmtId="49" fontId="19" fillId="3" borderId="5" xfId="19" applyNumberFormat="1" applyFont="1" applyFill="1" applyBorder="1" applyAlignment="1">
      <alignment horizontal="center" vertical="center" wrapText="1"/>
    </xf>
    <xf numFmtId="49" fontId="19" fillId="3" borderId="3" xfId="19" applyNumberFormat="1" applyFont="1" applyFill="1" applyBorder="1" applyAlignment="1">
      <alignment horizontal="center" vertical="center" wrapText="1"/>
    </xf>
    <xf numFmtId="49" fontId="19" fillId="3" borderId="4" xfId="19" applyNumberFormat="1" applyFont="1" applyFill="1" applyBorder="1" applyAlignment="1">
      <alignment horizontal="center" vertical="center" wrapText="1"/>
    </xf>
    <xf numFmtId="0" fontId="22" fillId="0" borderId="8" xfId="19" applyFont="1" applyBorder="1" applyAlignment="1">
      <alignment vertical="center"/>
    </xf>
    <xf numFmtId="0" fontId="22" fillId="0" borderId="9" xfId="19" applyFont="1" applyBorder="1" applyAlignment="1">
      <alignment vertical="center"/>
    </xf>
    <xf numFmtId="0" fontId="22" fillId="0" borderId="10" xfId="19" applyFont="1" applyBorder="1" applyAlignment="1">
      <alignment vertical="center"/>
    </xf>
    <xf numFmtId="0" fontId="18" fillId="0" borderId="8" xfId="19" applyFont="1" applyBorder="1" applyAlignment="1">
      <alignment horizontal="center" vertical="center" wrapText="1"/>
    </xf>
    <xf numFmtId="0" fontId="18" fillId="0" borderId="9" xfId="19" applyFont="1" applyBorder="1" applyAlignment="1">
      <alignment horizontal="center" vertical="center" wrapText="1"/>
    </xf>
    <xf numFmtId="49" fontId="23" fillId="3" borderId="4" xfId="18" applyNumberFormat="1" applyFont="1" applyFill="1" applyBorder="1" applyAlignment="1" applyProtection="1">
      <alignment horizontal="center" vertical="center" wrapText="1"/>
    </xf>
    <xf numFmtId="49" fontId="23" fillId="3" borderId="3" xfId="18" applyNumberFormat="1" applyFont="1" applyFill="1" applyBorder="1" applyAlignment="1" applyProtection="1">
      <alignment horizontal="center" vertical="center" wrapText="1"/>
    </xf>
    <xf numFmtId="0" fontId="18" fillId="0" borderId="9" xfId="19" applyFont="1" applyFill="1" applyBorder="1" applyAlignment="1">
      <alignment horizontal="center" vertical="center" wrapText="1"/>
    </xf>
    <xf numFmtId="49" fontId="23" fillId="0" borderId="3" xfId="18" applyNumberFormat="1" applyFont="1" applyFill="1" applyBorder="1" applyAlignment="1" applyProtection="1">
      <alignment horizontal="center" vertical="center" wrapText="1"/>
    </xf>
    <xf numFmtId="0" fontId="18" fillId="0" borderId="10" xfId="19" applyFont="1" applyBorder="1" applyAlignment="1">
      <alignment horizontal="center" vertical="center" wrapText="1"/>
    </xf>
    <xf numFmtId="0" fontId="22" fillId="0" borderId="8" xfId="19" applyFont="1" applyBorder="1" applyAlignment="1">
      <alignment horizontal="center" vertical="center"/>
    </xf>
    <xf numFmtId="0" fontId="22" fillId="0" borderId="9" xfId="19" applyFont="1" applyBorder="1" applyAlignment="1">
      <alignment horizontal="center" vertical="center"/>
    </xf>
    <xf numFmtId="0" fontId="22" fillId="0" borderId="10" xfId="19" applyFont="1" applyBorder="1" applyAlignment="1">
      <alignment horizontal="center" vertical="center"/>
    </xf>
    <xf numFmtId="0" fontId="18" fillId="0" borderId="11" xfId="19" applyFont="1" applyFill="1" applyBorder="1" applyAlignment="1">
      <alignment horizontal="center" vertical="center"/>
    </xf>
    <xf numFmtId="0" fontId="18" fillId="0" borderId="12" xfId="19" applyFont="1" applyFill="1" applyBorder="1" applyAlignment="1">
      <alignment horizontal="center" vertical="center"/>
    </xf>
    <xf numFmtId="0" fontId="18" fillId="0" borderId="13" xfId="19" applyFont="1" applyFill="1" applyBorder="1" applyAlignment="1">
      <alignment horizontal="center" vertical="center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081339322202/ladypoenya@gmail.com" TargetMode="External"/><Relationship Id="rId7" Type="http://schemas.openxmlformats.org/officeDocument/2006/relationships/hyperlink" Target="mailto:08156720644/macansatu.satumacan@gmail.com" TargetMode="External"/><Relationship Id="rId2" Type="http://schemas.openxmlformats.org/officeDocument/2006/relationships/hyperlink" Target="mailto:085786090858/am3l_g@yahoo.com" TargetMode="External"/><Relationship Id="rId1" Type="http://schemas.openxmlformats.org/officeDocument/2006/relationships/hyperlink" Target="mailto:085641447730/kenshi_citra@gmail.com" TargetMode="External"/><Relationship Id="rId6" Type="http://schemas.openxmlformats.org/officeDocument/2006/relationships/hyperlink" Target="mailto:08156710191/erwina.tri@gmail.com" TargetMode="External"/><Relationship Id="rId5" Type="http://schemas.openxmlformats.org/officeDocument/2006/relationships/hyperlink" Target="mailto:081329630727/nita_koes@yahoo.co.id" TargetMode="External"/><Relationship Id="rId4" Type="http://schemas.openxmlformats.org/officeDocument/2006/relationships/hyperlink" Target="mailto:081548527455/charm.clair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H16" zoomScale="75" zoomScaleNormal="75" workbookViewId="0">
      <selection activeCell="Q5" sqref="I3:Q5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6.8554687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thickTop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6" t="s">
        <v>30</v>
      </c>
      <c r="N2"/>
      <c r="O2" s="22" t="s">
        <v>87</v>
      </c>
      <c r="P2" s="32" t="s">
        <v>26</v>
      </c>
      <c r="Q2" s="6">
        <f>2016-VALUE(RIGHT(O2,4))</f>
        <v>27</v>
      </c>
      <c r="R2" t="str">
        <f>IF(Q2&lt;21,"&lt; 21",IF(Q2&lt;=30,"21 - 30",IF(Q2&lt;=40,"31 - 40",IF(Q2&lt;=50,"41 - 50","&gt; 50" ))))</f>
        <v>21 - 30</v>
      </c>
      <c r="S2" s="48" t="s">
        <v>28</v>
      </c>
      <c r="T2" s="29" t="s">
        <v>27</v>
      </c>
      <c r="U2" s="14"/>
      <c r="V2" s="41" t="s">
        <v>92</v>
      </c>
      <c r="W2" s="35" t="s">
        <v>93</v>
      </c>
      <c r="X2" s="38"/>
      <c r="Y2" s="51" t="s">
        <v>154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31</v>
      </c>
      <c r="N3"/>
      <c r="O3" s="24" t="s">
        <v>60</v>
      </c>
      <c r="P3" s="33" t="s">
        <v>26</v>
      </c>
      <c r="Q3" s="6">
        <f t="shared" ref="Q3:Q31" si="0">2016-VALUE(RIGHT(O3,4))</f>
        <v>53</v>
      </c>
      <c r="R3" s="2" t="str">
        <f t="shared" ref="R3:R31" si="1">IF(Q3&lt;21,"&lt; 21",IF(Q3&lt;=30,"21 - 30",IF(Q3&lt;=40,"31 - 40",IF(Q3&lt;=50,"41 - 50","&gt; 50" ))))</f>
        <v>&gt; 50</v>
      </c>
      <c r="S3" s="49" t="s">
        <v>28</v>
      </c>
      <c r="T3" s="30" t="s">
        <v>27</v>
      </c>
      <c r="U3" s="13"/>
      <c r="V3" s="42" t="s">
        <v>94</v>
      </c>
      <c r="W3" s="36" t="s">
        <v>95</v>
      </c>
      <c r="X3" s="39"/>
      <c r="Y3" s="52" t="s">
        <v>154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8" t="s">
        <v>32</v>
      </c>
      <c r="N4"/>
      <c r="O4" s="25" t="s">
        <v>88</v>
      </c>
      <c r="P4" s="33" t="s">
        <v>26</v>
      </c>
      <c r="Q4" s="6">
        <f t="shared" si="0"/>
        <v>34</v>
      </c>
      <c r="R4" s="2" t="str">
        <f t="shared" si="1"/>
        <v>31 - 40</v>
      </c>
      <c r="S4" s="49" t="s">
        <v>151</v>
      </c>
      <c r="T4" s="30" t="s">
        <v>27</v>
      </c>
      <c r="U4" s="13"/>
      <c r="V4" s="42" t="s">
        <v>96</v>
      </c>
      <c r="W4" s="36" t="s">
        <v>97</v>
      </c>
      <c r="X4" s="39"/>
      <c r="Y4" s="52" t="s">
        <v>154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33</v>
      </c>
      <c r="N5"/>
      <c r="O5" s="25" t="s">
        <v>61</v>
      </c>
      <c r="P5" s="33" t="s">
        <v>26</v>
      </c>
      <c r="Q5" s="6">
        <f t="shared" si="0"/>
        <v>39</v>
      </c>
      <c r="R5" s="2" t="str">
        <f t="shared" si="1"/>
        <v>31 - 40</v>
      </c>
      <c r="S5" s="49" t="s">
        <v>152</v>
      </c>
      <c r="T5" s="30" t="s">
        <v>27</v>
      </c>
      <c r="U5" s="13"/>
      <c r="V5" s="42" t="s">
        <v>98</v>
      </c>
      <c r="W5" s="36" t="s">
        <v>99</v>
      </c>
      <c r="X5" s="39"/>
      <c r="Y5" s="52" t="s">
        <v>154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34</v>
      </c>
      <c r="N6"/>
      <c r="O6" s="25" t="s">
        <v>62</v>
      </c>
      <c r="P6" s="33" t="s">
        <v>26</v>
      </c>
      <c r="Q6" s="6">
        <f t="shared" si="0"/>
        <v>27</v>
      </c>
      <c r="R6" s="2" t="str">
        <f t="shared" si="1"/>
        <v>21 - 30</v>
      </c>
      <c r="S6" s="49" t="s">
        <v>28</v>
      </c>
      <c r="T6" s="30" t="s">
        <v>27</v>
      </c>
      <c r="U6" s="13"/>
      <c r="V6" s="42" t="s">
        <v>100</v>
      </c>
      <c r="W6" s="36" t="s">
        <v>101</v>
      </c>
      <c r="X6" s="39"/>
      <c r="Y6" s="52" t="s">
        <v>154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35</v>
      </c>
      <c r="N7"/>
      <c r="O7" s="25" t="s">
        <v>63</v>
      </c>
      <c r="P7" s="33" t="s">
        <v>26</v>
      </c>
      <c r="Q7" s="6">
        <f t="shared" si="0"/>
        <v>53</v>
      </c>
      <c r="R7" s="2" t="str">
        <f t="shared" si="1"/>
        <v>&gt; 50</v>
      </c>
      <c r="S7" s="49" t="s">
        <v>151</v>
      </c>
      <c r="T7" s="30" t="s">
        <v>27</v>
      </c>
      <c r="U7" s="13"/>
      <c r="V7" s="42" t="s">
        <v>102</v>
      </c>
      <c r="W7" s="36" t="s">
        <v>97</v>
      </c>
      <c r="X7" s="39"/>
      <c r="Y7" s="52" t="s">
        <v>154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36</v>
      </c>
      <c r="N8"/>
      <c r="O8" s="25" t="s">
        <v>64</v>
      </c>
      <c r="P8" s="33" t="s">
        <v>26</v>
      </c>
      <c r="Q8" s="6">
        <f t="shared" si="0"/>
        <v>52</v>
      </c>
      <c r="R8" s="2" t="str">
        <f t="shared" si="1"/>
        <v>&gt; 50</v>
      </c>
      <c r="S8" s="49" t="s">
        <v>29</v>
      </c>
      <c r="T8" s="30" t="s">
        <v>27</v>
      </c>
      <c r="U8" s="13"/>
      <c r="V8" s="42" t="s">
        <v>103</v>
      </c>
      <c r="W8" s="36" t="s">
        <v>104</v>
      </c>
      <c r="X8" s="39"/>
      <c r="Y8" s="52" t="s">
        <v>154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37</v>
      </c>
      <c r="N9"/>
      <c r="O9" s="25" t="s">
        <v>65</v>
      </c>
      <c r="P9" s="33" t="s">
        <v>26</v>
      </c>
      <c r="Q9" s="6">
        <f t="shared" si="0"/>
        <v>35</v>
      </c>
      <c r="R9" s="2" t="str">
        <f t="shared" si="1"/>
        <v>31 - 40</v>
      </c>
      <c r="S9" s="49" t="s">
        <v>29</v>
      </c>
      <c r="T9" s="30" t="s">
        <v>27</v>
      </c>
      <c r="U9" s="13"/>
      <c r="V9" s="42" t="s">
        <v>105</v>
      </c>
      <c r="W9" s="36" t="s">
        <v>106</v>
      </c>
      <c r="X9" s="39"/>
      <c r="Y9" s="52" t="s">
        <v>154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38</v>
      </c>
      <c r="N10"/>
      <c r="O10" s="26" t="s">
        <v>66</v>
      </c>
      <c r="P10" s="33" t="s">
        <v>26</v>
      </c>
      <c r="Q10" s="6">
        <f t="shared" si="0"/>
        <v>28</v>
      </c>
      <c r="R10" s="2" t="str">
        <f t="shared" si="1"/>
        <v>21 - 30</v>
      </c>
      <c r="S10" s="49" t="s">
        <v>29</v>
      </c>
      <c r="T10" s="30" t="s">
        <v>27</v>
      </c>
      <c r="U10" s="13"/>
      <c r="V10" s="42" t="s">
        <v>107</v>
      </c>
      <c r="W10" s="36" t="s">
        <v>108</v>
      </c>
      <c r="X10" s="39"/>
      <c r="Y10" s="52" t="s">
        <v>154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39</v>
      </c>
      <c r="N11"/>
      <c r="O11" s="23" t="s">
        <v>89</v>
      </c>
      <c r="P11" s="33" t="s">
        <v>26</v>
      </c>
      <c r="Q11" s="6">
        <f t="shared" si="0"/>
        <v>44</v>
      </c>
      <c r="R11" s="2" t="str">
        <f t="shared" si="1"/>
        <v>41 - 50</v>
      </c>
      <c r="S11" s="49" t="s">
        <v>28</v>
      </c>
      <c r="T11" s="30" t="s">
        <v>27</v>
      </c>
      <c r="U11" s="13"/>
      <c r="V11" s="42" t="s">
        <v>109</v>
      </c>
      <c r="W11" s="36" t="s">
        <v>110</v>
      </c>
      <c r="X11" s="39"/>
      <c r="Y11" s="52" t="s">
        <v>154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40</v>
      </c>
      <c r="N12"/>
      <c r="O12" s="24" t="s">
        <v>67</v>
      </c>
      <c r="P12" s="33" t="s">
        <v>26</v>
      </c>
      <c r="Q12" s="6">
        <f t="shared" si="0"/>
        <v>39</v>
      </c>
      <c r="R12" s="2" t="str">
        <f t="shared" si="1"/>
        <v>31 - 40</v>
      </c>
      <c r="S12" s="49" t="s">
        <v>153</v>
      </c>
      <c r="T12" s="30" t="s">
        <v>27</v>
      </c>
      <c r="U12" s="13"/>
      <c r="V12" s="42" t="s">
        <v>111</v>
      </c>
      <c r="W12" s="37" t="s">
        <v>112</v>
      </c>
      <c r="X12" s="39"/>
      <c r="Y12" s="52" t="s">
        <v>154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41</v>
      </c>
      <c r="N13"/>
      <c r="O13" s="24" t="s">
        <v>68</v>
      </c>
      <c r="P13" s="33" t="s">
        <v>26</v>
      </c>
      <c r="Q13" s="6">
        <f t="shared" si="0"/>
        <v>22</v>
      </c>
      <c r="R13" s="2" t="str">
        <f t="shared" si="1"/>
        <v>21 - 30</v>
      </c>
      <c r="S13" s="49" t="s">
        <v>28</v>
      </c>
      <c r="T13" s="30" t="s">
        <v>27</v>
      </c>
      <c r="U13" s="13"/>
      <c r="V13" s="42" t="s">
        <v>113</v>
      </c>
      <c r="W13" s="43" t="s">
        <v>114</v>
      </c>
      <c r="X13" s="39"/>
      <c r="Y13" s="52" t="s">
        <v>154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42</v>
      </c>
      <c r="N14"/>
      <c r="O14" s="24" t="s">
        <v>69</v>
      </c>
      <c r="P14" s="33" t="s">
        <v>26</v>
      </c>
      <c r="Q14" s="6">
        <f t="shared" si="0"/>
        <v>31</v>
      </c>
      <c r="R14" s="2" t="str">
        <f t="shared" si="1"/>
        <v>31 - 40</v>
      </c>
      <c r="S14" s="49" t="s">
        <v>153</v>
      </c>
      <c r="T14" s="30" t="s">
        <v>27</v>
      </c>
      <c r="U14" s="13"/>
      <c r="V14" s="42" t="s">
        <v>115</v>
      </c>
      <c r="W14" s="37" t="s">
        <v>116</v>
      </c>
      <c r="X14" s="39"/>
      <c r="Y14" s="52" t="s">
        <v>154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43</v>
      </c>
      <c r="N15"/>
      <c r="O15" s="25" t="s">
        <v>70</v>
      </c>
      <c r="P15" s="33" t="s">
        <v>26</v>
      </c>
      <c r="Q15" s="6">
        <f t="shared" si="0"/>
        <v>31</v>
      </c>
      <c r="R15" s="2" t="str">
        <f t="shared" si="1"/>
        <v>31 - 40</v>
      </c>
      <c r="S15" s="49" t="s">
        <v>29</v>
      </c>
      <c r="T15" s="30" t="s">
        <v>27</v>
      </c>
      <c r="U15" s="13"/>
      <c r="V15" s="42" t="s">
        <v>117</v>
      </c>
      <c r="W15" s="44" t="s">
        <v>118</v>
      </c>
      <c r="X15" s="39"/>
      <c r="Y15" s="52" t="s">
        <v>154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44</v>
      </c>
      <c r="N16"/>
      <c r="O16" s="24" t="s">
        <v>71</v>
      </c>
      <c r="P16" s="33" t="s">
        <v>26</v>
      </c>
      <c r="Q16" s="6">
        <f t="shared" si="0"/>
        <v>26</v>
      </c>
      <c r="R16" s="2" t="str">
        <f t="shared" si="1"/>
        <v>21 - 30</v>
      </c>
      <c r="S16" s="49" t="s">
        <v>29</v>
      </c>
      <c r="T16" s="30" t="s">
        <v>27</v>
      </c>
      <c r="U16" s="13"/>
      <c r="V16" s="45" t="s">
        <v>119</v>
      </c>
      <c r="W16" s="44" t="s">
        <v>120</v>
      </c>
      <c r="X16" s="39"/>
      <c r="Y16" s="52" t="s">
        <v>154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45</v>
      </c>
      <c r="N17"/>
      <c r="O17" s="25" t="s">
        <v>72</v>
      </c>
      <c r="P17" s="33" t="s">
        <v>26</v>
      </c>
      <c r="Q17" s="6">
        <f t="shared" si="0"/>
        <v>33</v>
      </c>
      <c r="R17" s="2" t="str">
        <f t="shared" si="1"/>
        <v>31 - 40</v>
      </c>
      <c r="S17" s="49" t="s">
        <v>29</v>
      </c>
      <c r="T17" s="30" t="s">
        <v>27</v>
      </c>
      <c r="U17" s="13"/>
      <c r="V17" s="42" t="s">
        <v>121</v>
      </c>
      <c r="W17" s="44" t="s">
        <v>122</v>
      </c>
      <c r="X17" s="39"/>
      <c r="Y17" s="52" t="s">
        <v>154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46</v>
      </c>
      <c r="N18"/>
      <c r="O18" s="25" t="s">
        <v>73</v>
      </c>
      <c r="P18" s="33" t="s">
        <v>26</v>
      </c>
      <c r="Q18" s="6">
        <f t="shared" si="0"/>
        <v>46</v>
      </c>
      <c r="R18" s="2" t="str">
        <f t="shared" si="1"/>
        <v>41 - 50</v>
      </c>
      <c r="S18" s="49" t="s">
        <v>28</v>
      </c>
      <c r="T18" s="30" t="s">
        <v>27</v>
      </c>
      <c r="U18" s="13"/>
      <c r="V18" s="42" t="s">
        <v>123</v>
      </c>
      <c r="W18" s="36" t="s">
        <v>124</v>
      </c>
      <c r="X18" s="39"/>
      <c r="Y18" s="52" t="s">
        <v>154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47</v>
      </c>
      <c r="N19"/>
      <c r="O19" s="25" t="s">
        <v>74</v>
      </c>
      <c r="P19" s="33" t="s">
        <v>26</v>
      </c>
      <c r="Q19" s="6">
        <f t="shared" si="0"/>
        <v>46</v>
      </c>
      <c r="R19" s="2" t="str">
        <f t="shared" si="1"/>
        <v>41 - 50</v>
      </c>
      <c r="S19" s="49" t="s">
        <v>28</v>
      </c>
      <c r="T19" s="30" t="s">
        <v>90</v>
      </c>
      <c r="U19" s="13"/>
      <c r="V19" s="42" t="s">
        <v>125</v>
      </c>
      <c r="W19" s="36" t="s">
        <v>126</v>
      </c>
      <c r="X19" s="39"/>
      <c r="Y19" s="52" t="s">
        <v>154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48</v>
      </c>
      <c r="N20"/>
      <c r="O20" s="25" t="s">
        <v>75</v>
      </c>
      <c r="P20" s="33" t="s">
        <v>26</v>
      </c>
      <c r="Q20" s="6">
        <f t="shared" si="0"/>
        <v>46</v>
      </c>
      <c r="R20" s="2" t="str">
        <f t="shared" si="1"/>
        <v>41 - 50</v>
      </c>
      <c r="S20" s="49" t="s">
        <v>28</v>
      </c>
      <c r="T20" s="30" t="s">
        <v>27</v>
      </c>
      <c r="U20" s="13"/>
      <c r="V20" s="42" t="s">
        <v>127</v>
      </c>
      <c r="W20" s="36" t="s">
        <v>128</v>
      </c>
      <c r="X20" s="39"/>
      <c r="Y20" s="52" t="s">
        <v>154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49</v>
      </c>
      <c r="N21"/>
      <c r="O21" s="25" t="s">
        <v>76</v>
      </c>
      <c r="P21" s="33" t="s">
        <v>26</v>
      </c>
      <c r="Q21" s="6">
        <f t="shared" si="0"/>
        <v>39</v>
      </c>
      <c r="R21" s="2" t="str">
        <f t="shared" si="1"/>
        <v>31 - 40</v>
      </c>
      <c r="S21" s="49" t="s">
        <v>28</v>
      </c>
      <c r="T21" s="30" t="s">
        <v>27</v>
      </c>
      <c r="U21" s="13"/>
      <c r="V21" s="42" t="s">
        <v>129</v>
      </c>
      <c r="W21" s="36" t="s">
        <v>130</v>
      </c>
      <c r="X21" s="39"/>
      <c r="Y21" s="52" t="s">
        <v>154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50</v>
      </c>
      <c r="N22"/>
      <c r="O22" s="25" t="s">
        <v>77</v>
      </c>
      <c r="P22" s="33" t="s">
        <v>26</v>
      </c>
      <c r="Q22" s="6">
        <f t="shared" si="0"/>
        <v>49</v>
      </c>
      <c r="R22" s="2" t="str">
        <f t="shared" si="1"/>
        <v>41 - 50</v>
      </c>
      <c r="S22" s="49" t="s">
        <v>29</v>
      </c>
      <c r="T22" s="30" t="s">
        <v>27</v>
      </c>
      <c r="U22" s="13"/>
      <c r="V22" s="42" t="s">
        <v>131</v>
      </c>
      <c r="W22" s="36" t="s">
        <v>132</v>
      </c>
      <c r="X22" s="39"/>
      <c r="Y22" s="52" t="s">
        <v>154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51</v>
      </c>
      <c r="N23"/>
      <c r="O23" s="25" t="s">
        <v>78</v>
      </c>
      <c r="P23" s="33" t="s">
        <v>26</v>
      </c>
      <c r="Q23" s="6">
        <f t="shared" si="0"/>
        <v>35</v>
      </c>
      <c r="R23" s="2" t="str">
        <f t="shared" si="1"/>
        <v>31 - 40</v>
      </c>
      <c r="S23" s="49" t="s">
        <v>29</v>
      </c>
      <c r="T23" s="30" t="s">
        <v>27</v>
      </c>
      <c r="U23" s="13"/>
      <c r="V23" s="42" t="s">
        <v>133</v>
      </c>
      <c r="W23" s="36" t="s">
        <v>134</v>
      </c>
      <c r="X23" s="39"/>
      <c r="Y23" s="52" t="s">
        <v>154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52</v>
      </c>
      <c r="N24"/>
      <c r="O24" s="25" t="s">
        <v>79</v>
      </c>
      <c r="P24" s="33" t="s">
        <v>26</v>
      </c>
      <c r="Q24" s="6">
        <f t="shared" si="0"/>
        <v>39</v>
      </c>
      <c r="R24" s="2" t="str">
        <f t="shared" si="1"/>
        <v>31 - 40</v>
      </c>
      <c r="S24" s="49" t="s">
        <v>153</v>
      </c>
      <c r="T24" s="30" t="s">
        <v>27</v>
      </c>
      <c r="U24" s="13"/>
      <c r="V24" s="42" t="s">
        <v>135</v>
      </c>
      <c r="W24" s="36" t="s">
        <v>136</v>
      </c>
      <c r="X24" s="39"/>
      <c r="Y24" s="52" t="s">
        <v>154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9" t="s">
        <v>53</v>
      </c>
      <c r="N25"/>
      <c r="O25" s="25" t="s">
        <v>80</v>
      </c>
      <c r="P25" s="33" t="s">
        <v>26</v>
      </c>
      <c r="Q25" s="6">
        <f t="shared" si="0"/>
        <v>23</v>
      </c>
      <c r="R25" s="2" t="str">
        <f t="shared" si="1"/>
        <v>21 - 30</v>
      </c>
      <c r="S25" s="49" t="s">
        <v>29</v>
      </c>
      <c r="T25" s="30" t="s">
        <v>27</v>
      </c>
      <c r="U25" s="13"/>
      <c r="V25" s="42" t="s">
        <v>137</v>
      </c>
      <c r="W25" s="36" t="s">
        <v>138</v>
      </c>
      <c r="X25" s="39"/>
      <c r="Y25" s="52" t="s">
        <v>154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54</v>
      </c>
      <c r="N26"/>
      <c r="O26" s="25" t="s">
        <v>81</v>
      </c>
      <c r="P26" s="33" t="s">
        <v>26</v>
      </c>
      <c r="Q26" s="6">
        <f t="shared" si="0"/>
        <v>23</v>
      </c>
      <c r="R26" s="2" t="str">
        <f t="shared" si="1"/>
        <v>21 - 30</v>
      </c>
      <c r="S26" s="49" t="s">
        <v>29</v>
      </c>
      <c r="T26" s="30" t="s">
        <v>27</v>
      </c>
      <c r="U26" s="13"/>
      <c r="V26" s="42" t="s">
        <v>139</v>
      </c>
      <c r="W26" s="36" t="s">
        <v>140</v>
      </c>
      <c r="X26" s="39"/>
      <c r="Y26" s="52" t="s">
        <v>154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55</v>
      </c>
      <c r="N27"/>
      <c r="O27" s="26" t="s">
        <v>82</v>
      </c>
      <c r="P27" s="33" t="s">
        <v>26</v>
      </c>
      <c r="Q27" s="6">
        <f t="shared" si="0"/>
        <v>48</v>
      </c>
      <c r="R27" s="2" t="str">
        <f t="shared" si="1"/>
        <v>41 - 50</v>
      </c>
      <c r="S27" s="49" t="s">
        <v>153</v>
      </c>
      <c r="T27" s="30" t="s">
        <v>27</v>
      </c>
      <c r="U27" s="13"/>
      <c r="V27" s="42" t="s">
        <v>141</v>
      </c>
      <c r="W27" s="36" t="s">
        <v>142</v>
      </c>
      <c r="X27" s="39"/>
      <c r="Y27" s="52" t="s">
        <v>154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0" t="s">
        <v>56</v>
      </c>
      <c r="N28"/>
      <c r="O28" s="27" t="s">
        <v>83</v>
      </c>
      <c r="P28" s="33" t="s">
        <v>26</v>
      </c>
      <c r="Q28" s="6">
        <f t="shared" si="0"/>
        <v>42</v>
      </c>
      <c r="R28" s="2" t="str">
        <f t="shared" si="1"/>
        <v>41 - 50</v>
      </c>
      <c r="S28" s="49" t="s">
        <v>29</v>
      </c>
      <c r="T28" s="30" t="s">
        <v>90</v>
      </c>
      <c r="U28" s="13"/>
      <c r="V28" s="42" t="s">
        <v>143</v>
      </c>
      <c r="W28" s="46" t="s">
        <v>144</v>
      </c>
      <c r="X28" s="39"/>
      <c r="Y28" s="52" t="s">
        <v>154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57</v>
      </c>
      <c r="N29"/>
      <c r="O29" s="25" t="s">
        <v>84</v>
      </c>
      <c r="P29" s="33" t="s">
        <v>26</v>
      </c>
      <c r="Q29" s="6">
        <f t="shared" si="0"/>
        <v>38</v>
      </c>
      <c r="R29" s="2" t="str">
        <f t="shared" si="1"/>
        <v>31 - 40</v>
      </c>
      <c r="S29" s="49" t="s">
        <v>29</v>
      </c>
      <c r="T29" s="30" t="s">
        <v>27</v>
      </c>
      <c r="U29" s="13"/>
      <c r="V29" s="42" t="s">
        <v>145</v>
      </c>
      <c r="W29" s="44" t="s">
        <v>146</v>
      </c>
      <c r="X29" s="39"/>
      <c r="Y29" s="52" t="s">
        <v>154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58</v>
      </c>
      <c r="N30"/>
      <c r="O30" s="25" t="s">
        <v>85</v>
      </c>
      <c r="P30" s="33" t="s">
        <v>26</v>
      </c>
      <c r="Q30" s="6">
        <f t="shared" si="0"/>
        <v>46</v>
      </c>
      <c r="R30" s="2" t="str">
        <f t="shared" si="1"/>
        <v>41 - 50</v>
      </c>
      <c r="S30" s="49" t="s">
        <v>28</v>
      </c>
      <c r="T30" s="30" t="s">
        <v>91</v>
      </c>
      <c r="U30" s="13"/>
      <c r="V30" s="42" t="s">
        <v>147</v>
      </c>
      <c r="W30" s="44" t="s">
        <v>148</v>
      </c>
      <c r="X30" s="39"/>
      <c r="Y30" s="52" t="s">
        <v>154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1" t="s">
        <v>59</v>
      </c>
      <c r="N31"/>
      <c r="O31" s="28" t="s">
        <v>86</v>
      </c>
      <c r="P31" s="34" t="s">
        <v>26</v>
      </c>
      <c r="Q31" s="6">
        <f t="shared" si="0"/>
        <v>46</v>
      </c>
      <c r="R31" s="2" t="str">
        <f t="shared" si="1"/>
        <v>41 - 50</v>
      </c>
      <c r="S31" s="50" t="s">
        <v>28</v>
      </c>
      <c r="T31" s="31" t="s">
        <v>27</v>
      </c>
      <c r="U31" s="15"/>
      <c r="V31" s="47" t="s">
        <v>149</v>
      </c>
      <c r="W31" s="36" t="s">
        <v>150</v>
      </c>
      <c r="X31" s="40"/>
      <c r="Y31" s="53" t="s">
        <v>154</v>
      </c>
    </row>
  </sheetData>
  <hyperlinks>
    <hyperlink ref="W13" r:id="rId1"/>
    <hyperlink ref="W15" r:id="rId2"/>
    <hyperlink ref="W16" r:id="rId3"/>
    <hyperlink ref="W17" r:id="rId4"/>
    <hyperlink ref="W28" r:id="rId5"/>
    <hyperlink ref="W29" r:id="rId6"/>
    <hyperlink ref="W30" r:id="rId7"/>
  </hyperlinks>
  <pageMargins left="0.7" right="0.7" top="0.3" bottom="0.3" header="0.3" footer="0.3"/>
  <pageSetup paperSize="9" orientation="portrait" useFirstPageNumber="1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2016-09-27T02:39:21Z</dcterms:modified>
  <dc:language>en-US</dc:language>
</cp:coreProperties>
</file>