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<sst xmlns="http://schemas.openxmlformats.org/spreadsheetml/2006/main" count="346" uniqueCount="144">
  <si>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</si>
  <si>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</si>
  <si>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</si>
  <si>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</si>
  <si>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</si>
  <si>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</si>
  <si>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</si>
  <si>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</si>
  <si>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</si>
  <si>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</si>
  <si>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</si>
  <si>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</si>
  <si>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</si>
  <si>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</si>
  <si>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</si>
  <si>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</si>
  <si>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</si>
  <si>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</si>
  <si>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</si>
  <si>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</si>
  <si>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</si>
  <si>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</si>
  <si>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</si>
  <si>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</si>
  <si>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</si>
  <si>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</si>
  <si>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</si>
  <si>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</si>
  <si>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SLTA</t>
  </si>
  <si>
    <t>S1</t>
  </si>
  <si>
    <t>SD</t>
  </si>
  <si>
    <t>SLTP</t>
  </si>
  <si>
    <t>12-04-1976</t>
  </si>
  <si>
    <t>087841498447</t>
  </si>
  <si>
    <t>Polebunging</t>
  </si>
  <si>
    <t>085341095210</t>
  </si>
  <si>
    <t>Lukman Hakim</t>
  </si>
  <si>
    <t>Rahmad, S.Pdi</t>
  </si>
  <si>
    <t>Mohheri</t>
  </si>
  <si>
    <t>Marjui</t>
  </si>
  <si>
    <t>Asim</t>
  </si>
  <si>
    <t>Asik</t>
  </si>
  <si>
    <t>Moh. Ahsanul Kirom</t>
  </si>
  <si>
    <t>Nur Khusen</t>
  </si>
  <si>
    <t>Ahmad Nurul Holil</t>
  </si>
  <si>
    <t>Imam Hambali</t>
  </si>
  <si>
    <t>Azwar Anas</t>
  </si>
  <si>
    <t>Jatmiko Ary Triatmaja</t>
  </si>
  <si>
    <t>M. Nanang Sholeh Abdun</t>
  </si>
  <si>
    <t>Ainur Rofiq</t>
  </si>
  <si>
    <t>M. Ichwani Arifin</t>
  </si>
  <si>
    <t>Hadi Pranoto</t>
  </si>
  <si>
    <t>Musonef</t>
  </si>
  <si>
    <t>Muhayyani</t>
  </si>
  <si>
    <t>Kholik</t>
  </si>
  <si>
    <t>Muni</t>
  </si>
  <si>
    <t>Muhamhamnan</t>
  </si>
  <si>
    <t>M. Irwan</t>
  </si>
  <si>
    <t>Ikhsan</t>
  </si>
  <si>
    <t>Saiful Anam</t>
  </si>
  <si>
    <t>Hatta Kunaifi</t>
  </si>
  <si>
    <t>M. Said Zahri Nasir</t>
  </si>
  <si>
    <t>Komaruddin</t>
  </si>
  <si>
    <t>Abdullah</t>
  </si>
  <si>
    <t>Syamsul Arifin</t>
  </si>
  <si>
    <t>Mu'min</t>
  </si>
  <si>
    <t>Bangkalan, 12-10-1993</t>
  </si>
  <si>
    <t>Bangkalan, 07-08-1983</t>
  </si>
  <si>
    <t>Bangkalan, 07-03-1973</t>
  </si>
  <si>
    <t>Bangkalan, 11-03-1997</t>
  </si>
  <si>
    <t>Bangkalan, 1966</t>
  </si>
  <si>
    <t>Blitar, 02-01-1983</t>
  </si>
  <si>
    <t>Demak, 06-11-1982</t>
  </si>
  <si>
    <t>Bangkalan,19-08-1983</t>
  </si>
  <si>
    <t>Lamongan, 17-08-1975</t>
  </si>
  <si>
    <t>Blitar, 26-10-1983</t>
  </si>
  <si>
    <t>Blitar, 25-04-1989</t>
  </si>
  <si>
    <t>Tulungagung, 04-11-1983</t>
  </si>
  <si>
    <t>Nganjuk, 25-03-1992</t>
  </si>
  <si>
    <t>Tulungagung, 11-11-1989</t>
  </si>
  <si>
    <t>Tuban, 19-05-1984</t>
  </si>
  <si>
    <t>Blitar, 21-06-1975</t>
  </si>
  <si>
    <t>Bangkalan, 10-10-1972</t>
  </si>
  <si>
    <t>Bangkalan, 03-12-1974</t>
  </si>
  <si>
    <t>Bangkalan, 05-09-1959</t>
  </si>
  <si>
    <t>Bangkalan, 1974</t>
  </si>
  <si>
    <t>Bangkalan, 30-10-1996</t>
  </si>
  <si>
    <t>Bangkalan, 24-05-1969</t>
  </si>
  <si>
    <t>Bangkalan, 07-06-1995</t>
  </si>
  <si>
    <t>Bangkalan, 29-01-1985</t>
  </si>
  <si>
    <t>Bangkalan, 15-08-1978</t>
  </si>
  <si>
    <t>Bangkalan, 24-07-1985</t>
  </si>
  <si>
    <t>Bangkalan, 24-09-1987</t>
  </si>
  <si>
    <t>Bangkalan, 08-09-1989</t>
  </si>
  <si>
    <t>Pasutuan, 09-05-1984</t>
  </si>
  <si>
    <t>Yayasan Ar-Rohimiyah Fina Barokah</t>
  </si>
  <si>
    <t>NU</t>
  </si>
  <si>
    <t>YAKORMA</t>
  </si>
  <si>
    <t>KUB Bajrah Gunah</t>
  </si>
  <si>
    <t>Modung, Pateteng</t>
  </si>
  <si>
    <t>083852724337</t>
  </si>
  <si>
    <t xml:space="preserve">RT 09 RW 04 Dsn Tanjung Desa Bajeman Tragah Bangkalan </t>
  </si>
  <si>
    <t>087849415775</t>
  </si>
  <si>
    <t>Modung, Patengteng</t>
  </si>
  <si>
    <t>081966434989</t>
  </si>
  <si>
    <t>Tlagen Patengteng Modung</t>
  </si>
  <si>
    <t>Mudung Patengteng</t>
  </si>
  <si>
    <t>085231064191</t>
  </si>
  <si>
    <t>Dusun Para'an Rt. 05/10 Desa Plosorejo</t>
  </si>
  <si>
    <t>085655523928</t>
  </si>
  <si>
    <t>Jiwut Kec. Nglegok Blitar</t>
  </si>
  <si>
    <t>081703446967/an_holil@yahoo.com</t>
  </si>
  <si>
    <t>Bojoasri Kalitengah Lamongan</t>
  </si>
  <si>
    <t>85851306139</t>
  </si>
  <si>
    <t>0341561221/085755405998/jtm_nocky@yahoo.com/jatmikoatmaja@gmail.com</t>
  </si>
  <si>
    <t>Desa Rejotangan Rt.01/01 Kec. Rejotangan, Tulungagung</t>
  </si>
  <si>
    <t>085855971721</t>
  </si>
  <si>
    <t>Baron, Nganjuk, Jatim</t>
  </si>
  <si>
    <t>085856822289</t>
  </si>
  <si>
    <t>Desa Pejotangan Rt.01/01 Tulungagung</t>
  </si>
  <si>
    <t>085655702107</t>
  </si>
  <si>
    <t>Karangasem Rt. 01/05 Jenu Tuban</t>
  </si>
  <si>
    <t>085736575954</t>
  </si>
  <si>
    <t>082254805100</t>
  </si>
  <si>
    <t>Keranggan Timur Bangkalan</t>
  </si>
  <si>
    <t>085230333053</t>
  </si>
  <si>
    <t>Dusun Sepao Klampis Timur</t>
  </si>
  <si>
    <t>081931534009</t>
  </si>
  <si>
    <t>08520304910</t>
  </si>
  <si>
    <t>08233945183</t>
  </si>
  <si>
    <t>083852890852/yskorms@tmail.com</t>
  </si>
  <si>
    <t>082245422245</t>
  </si>
  <si>
    <t>087750904304</t>
  </si>
  <si>
    <t>082331504300/ 0812584884</t>
  </si>
  <si>
    <t>081332306307</t>
  </si>
  <si>
    <t>085203040800</t>
  </si>
  <si>
    <t>Doket Laok I, Kec. Tragah, Bangkalan</t>
  </si>
  <si>
    <t>083857022605/ abdullah254@yahoo.com</t>
  </si>
  <si>
    <t>Jl. KH. Abd. Fatah, Dsn Masjid, Bajeman Tragah Bangkalan</t>
  </si>
  <si>
    <t>087851214878</t>
  </si>
  <si>
    <t>Jl. Halim Perdana Kusuma No. 09 Bangkalan</t>
  </si>
  <si>
    <t>087812328845/ mukmin_57@yahoo.com</t>
  </si>
  <si>
    <t>Pembuatan Tusuk Sate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</si>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</sst>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5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u/>
      <sz val="9.9"/>
      <color theme="10"/>
      <name val="Calibri"/>
      <family val="2"/>
    </font>
    <font>
      <sz val="10"/>
      <color theme="1"/>
      <name val="Tahoma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9.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0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2" fillId="0" borderId="0"/>
    <xf numFmtId="41" fontId="22" fillId="0" borderId="0" applyFont="0" applyFill="0" applyBorder="0" applyAlignment="0" applyProtection="0"/>
    <xf numFmtId="0" fontId="20" fillId="0" borderId="0"/>
  </cellStyleXfs>
  <cellXfs count="5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8" fillId="3" borderId="6" xfId="3" applyFont="1" applyFill="1" applyBorder="1" applyAlignment="1">
      <alignment horizontal="left" vertical="center" wrapText="1" shrinkToFit="1"/>
    </xf>
    <xf numFmtId="3" fontId="8" fillId="3" borderId="7" xfId="3" applyNumberFormat="1" applyFont="1" applyFill="1" applyBorder="1" applyAlignment="1">
      <alignment horizontal="left" vertical="center" wrapText="1"/>
    </xf>
    <xf numFmtId="3" fontId="8" fillId="0" borderId="7" xfId="3" applyNumberFormat="1" applyFont="1" applyBorder="1" applyAlignment="1">
      <alignment horizontal="left" vertical="center" wrapText="1"/>
    </xf>
    <xf numFmtId="3" fontId="8" fillId="0" borderId="7" xfId="3" applyNumberFormat="1" applyFont="1" applyFill="1" applyBorder="1" applyAlignment="1">
      <alignment horizontal="left" vertical="center" wrapText="1"/>
    </xf>
    <xf numFmtId="3" fontId="8" fillId="3" borderId="8" xfId="3" applyNumberFormat="1" applyFont="1" applyFill="1" applyBorder="1" applyAlignment="1">
      <alignment horizontal="left" vertical="center" wrapText="1"/>
    </xf>
    <xf numFmtId="0" fontId="8" fillId="3" borderId="6" xfId="3" applyFont="1" applyFill="1" applyBorder="1" applyAlignment="1">
      <alignment horizontal="left" vertical="center" wrapText="1"/>
    </xf>
    <xf numFmtId="15" fontId="8" fillId="3" borderId="7" xfId="3" applyNumberFormat="1" applyFont="1" applyFill="1" applyBorder="1" applyAlignment="1">
      <alignment horizontal="left" vertical="center" wrapText="1"/>
    </xf>
    <xf numFmtId="0" fontId="8" fillId="3" borderId="7" xfId="3" applyFont="1" applyFill="1" applyBorder="1" applyAlignment="1">
      <alignment horizontal="left" vertical="center" wrapText="1"/>
    </xf>
    <xf numFmtId="14" fontId="8" fillId="3" borderId="7" xfId="3" applyNumberFormat="1" applyFont="1" applyFill="1" applyBorder="1" applyAlignment="1">
      <alignment horizontal="left" vertical="center" wrapText="1"/>
    </xf>
    <xf numFmtId="0" fontId="8" fillId="3" borderId="7" xfId="3" quotePrefix="1" applyFont="1" applyFill="1" applyBorder="1" applyAlignment="1">
      <alignment horizontal="left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3" borderId="8" xfId="3" applyFont="1" applyFill="1" applyBorder="1" applyAlignment="1">
      <alignment horizontal="left" vertical="center" wrapText="1"/>
    </xf>
    <xf numFmtId="0" fontId="17" fillId="0" borderId="6" xfId="3" applyFont="1" applyBorder="1" applyAlignment="1">
      <alignment horizontal="center" vertical="center" wrapText="1"/>
    </xf>
    <xf numFmtId="0" fontId="17" fillId="0" borderId="7" xfId="3" applyFont="1" applyBorder="1" applyAlignment="1">
      <alignment horizontal="center" vertical="center" wrapText="1"/>
    </xf>
    <xf numFmtId="0" fontId="15" fillId="0" borderId="7" xfId="3" applyFont="1" applyBorder="1" applyAlignment="1">
      <alignment horizontal="center" vertical="center" wrapText="1"/>
    </xf>
    <xf numFmtId="0" fontId="15" fillId="0" borderId="8" xfId="3" applyFont="1" applyBorder="1" applyAlignment="1">
      <alignment horizontal="center" vertical="center" wrapText="1"/>
    </xf>
    <xf numFmtId="0" fontId="15" fillId="0" borderId="7" xfId="3" applyFont="1" applyBorder="1" applyAlignment="1">
      <alignment horizontal="center" vertical="center" wrapText="1"/>
    </xf>
    <xf numFmtId="0" fontId="15" fillId="0" borderId="6" xfId="3" applyFont="1" applyBorder="1" applyAlignment="1">
      <alignment horizontal="center" vertical="center" wrapText="1"/>
    </xf>
    <xf numFmtId="0" fontId="17" fillId="0" borderId="6" xfId="3" applyFont="1" applyBorder="1" applyAlignment="1">
      <alignment horizontal="center" vertical="center" wrapText="1"/>
    </xf>
    <xf numFmtId="0" fontId="17" fillId="0" borderId="7" xfId="3" applyFont="1" applyBorder="1" applyAlignment="1">
      <alignment horizontal="center" vertical="center" wrapText="1"/>
    </xf>
    <xf numFmtId="0" fontId="15" fillId="0" borderId="7" xfId="3" applyFont="1" applyBorder="1" applyAlignment="1">
      <alignment horizontal="center" vertical="center" wrapText="1"/>
    </xf>
    <xf numFmtId="0" fontId="15" fillId="0" borderId="8" xfId="3" applyFont="1" applyBorder="1" applyAlignment="1">
      <alignment horizontal="center"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7" fillId="0" borderId="7" xfId="3" applyFont="1" applyBorder="1" applyAlignment="1">
      <alignment horizontal="left" vertical="center" wrapText="1"/>
    </xf>
    <xf numFmtId="49" fontId="8" fillId="3" borderId="4" xfId="3" applyNumberFormat="1" applyFont="1" applyFill="1" applyBorder="1" applyAlignment="1">
      <alignment horizontal="center" vertical="center" wrapText="1"/>
    </xf>
    <xf numFmtId="0" fontId="15" fillId="0" borderId="7" xfId="3" applyFont="1" applyBorder="1" applyAlignment="1">
      <alignment vertical="center" wrapText="1"/>
    </xf>
    <xf numFmtId="49" fontId="8" fillId="3" borderId="3" xfId="3" quotePrefix="1" applyNumberFormat="1" applyFont="1" applyFill="1" applyBorder="1" applyAlignment="1">
      <alignment horizontal="center" vertical="center" wrapText="1"/>
    </xf>
    <xf numFmtId="49" fontId="24" fillId="3" borderId="3" xfId="14" quotePrefix="1" applyNumberFormat="1" applyFont="1" applyFill="1" applyBorder="1" applyAlignment="1" applyProtection="1">
      <alignment horizontal="center" vertical="center" wrapText="1"/>
    </xf>
    <xf numFmtId="49" fontId="24" fillId="0" borderId="3" xfId="14" quotePrefix="1" applyNumberFormat="1" applyFont="1" applyFill="1" applyBorder="1" applyAlignment="1" applyProtection="1">
      <alignment horizontal="center" vertical="center" wrapText="1"/>
    </xf>
    <xf numFmtId="0" fontId="15" fillId="0" borderId="8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7" fillId="0" borderId="7" xfId="3" quotePrefix="1" applyFont="1" applyBorder="1" applyAlignment="1">
      <alignment vertical="center" wrapText="1"/>
    </xf>
    <xf numFmtId="0" fontId="15" fillId="0" borderId="7" xfId="3" quotePrefix="1" applyFont="1" applyBorder="1" applyAlignment="1">
      <alignment vertical="center" wrapText="1"/>
    </xf>
    <xf numFmtId="49" fontId="24" fillId="3" borderId="5" xfId="14" quotePrefix="1" applyNumberFormat="1" applyFont="1" applyFill="1" applyBorder="1" applyAlignment="1" applyProtection="1">
      <alignment horizontal="center" vertical="center" wrapText="1"/>
    </xf>
    <xf numFmtId="49" fontId="24" fillId="3" borderId="4" xfId="14" quotePrefix="1" applyNumberFormat="1" applyFont="1" applyFill="1" applyBorder="1" applyAlignment="1" applyProtection="1">
      <alignment horizontal="center" vertical="center" wrapText="1"/>
    </xf>
    <xf numFmtId="0" fontId="17" fillId="3" borderId="7" xfId="3" applyFont="1" applyFill="1" applyBorder="1" applyAlignment="1">
      <alignment vertical="center" wrapText="1"/>
    </xf>
    <xf numFmtId="0" fontId="17" fillId="3" borderId="6" xfId="3" applyFont="1" applyFill="1" applyBorder="1" applyAlignment="1">
      <alignment vertical="center" wrapText="1"/>
    </xf>
    <xf numFmtId="0" fontId="15" fillId="3" borderId="7" xfId="3" applyFont="1" applyFill="1" applyBorder="1" applyAlignment="1">
      <alignment vertical="center" wrapText="1"/>
    </xf>
    <xf numFmtId="0" fontId="15" fillId="3" borderId="7" xfId="3" quotePrefix="1" applyFont="1" applyFill="1" applyBorder="1" applyAlignment="1">
      <alignment vertical="center" wrapText="1"/>
    </xf>
    <xf numFmtId="0" fontId="15" fillId="3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horizontal="center" vertical="center" wrapText="1"/>
    </xf>
  </cellXfs>
  <cellStyles count="26">
    <cellStyle name="Comma [0] 2" xfId="18"/>
    <cellStyle name="Comma [0] 2 2" xfId="24"/>
    <cellStyle name="Hyperlink" xfId="14" builtinId="8"/>
    <cellStyle name="Hyperlink 2" xfId="4"/>
    <cellStyle name="Hyperlink 2 2" xfId="17"/>
    <cellStyle name="Hyperlink 2 3" xfId="21"/>
    <cellStyle name="Hyperlink 3" xfId="9"/>
    <cellStyle name="Hyperlink 4" xfId="19"/>
    <cellStyle name="Normal" xfId="0" builtinId="0"/>
    <cellStyle name="Normal 2" xfId="3"/>
    <cellStyle name="Normal 2 2" xfId="13"/>
    <cellStyle name="Normal 2 2 2" xfId="25"/>
    <cellStyle name="Normal 2 3" xfId="16"/>
    <cellStyle name="Normal 2 4" xfId="23"/>
    <cellStyle name="Normal 3" xfId="2"/>
    <cellStyle name="Normal 3 2" xfId="12"/>
    <cellStyle name="Normal 3 3" xfId="11"/>
    <cellStyle name="Normal 4" xfId="5"/>
    <cellStyle name="Normal 4 2" xfId="15"/>
    <cellStyle name="Normal 4 3" xfId="20"/>
    <cellStyle name="Normal 5" xfId="6"/>
    <cellStyle name="Normal 6" xfId="7"/>
    <cellStyle name="Normal 7" xfId="8"/>
    <cellStyle name="Normal 8" xfId="10"/>
    <cellStyle name="Normal 9" xfId="2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081548527455/charm.claire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081339322202/ladypoenya@gmail.com" TargetMode="External"/><Relationship Id="rId1" Type="http://schemas.openxmlformats.org/officeDocument/2006/relationships/hyperlink" Target="mailto:085786090858/am3l_g@yahoo.com" TargetMode="External"/><Relationship Id="rId6" Type="http://schemas.openxmlformats.org/officeDocument/2006/relationships/hyperlink" Target="mailto:082138835290/elmabhatara@gmail.com" TargetMode="External"/><Relationship Id="rId5" Type="http://schemas.openxmlformats.org/officeDocument/2006/relationships/hyperlink" Target="mailto:08156720644/macansatu.satumacan@gmail.com" TargetMode="External"/><Relationship Id="rId4" Type="http://schemas.openxmlformats.org/officeDocument/2006/relationships/hyperlink" Target="mailto:08156710191/erwina.t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N1" zoomScale="75" zoomScaleNormal="75" workbookViewId="0">
      <selection activeCell="S40" sqref="S40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thickTop="1" thickBo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36</v>
      </c>
      <c r="N2"/>
      <c r="O2" s="18" t="s">
        <v>66</v>
      </c>
      <c r="P2" s="30" t="s">
        <v>26</v>
      </c>
      <c r="Q2" s="6">
        <f>2016-VALUE(RIGHT(O2,4))</f>
        <v>23</v>
      </c>
      <c r="R2" t="str">
        <f>IF(Q2&lt;21,"&lt; 21",IF(Q2&lt;=30,"21 - 30",IF(Q2&lt;=40,"31 - 40",IF(Q2&lt;=50,"41 - 50","&gt; 50" ))))</f>
        <v>21 - 30</v>
      </c>
      <c r="S2" s="31" t="s">
        <v>28</v>
      </c>
      <c r="T2" s="25" t="s">
        <v>27</v>
      </c>
      <c r="U2" s="37"/>
      <c r="V2" s="45" t="s">
        <v>99</v>
      </c>
      <c r="W2" s="49" t="s">
        <v>100</v>
      </c>
      <c r="X2" s="52"/>
      <c r="Y2" s="56" t="s">
        <v>142</v>
      </c>
    </row>
    <row r="3" spans="1:25" ht="16.899999999999999" customHeight="1" thickBo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4" t="s">
        <v>37</v>
      </c>
      <c r="N3"/>
      <c r="O3" s="19" t="s">
        <v>67</v>
      </c>
      <c r="P3" s="29" t="s">
        <v>26</v>
      </c>
      <c r="Q3" s="6">
        <f t="shared" ref="Q3:Q31" si="0">2016-VALUE(RIGHT(O3,4))</f>
        <v>33</v>
      </c>
      <c r="R3" s="2" t="str">
        <f t="shared" ref="R3:R31" si="1">IF(Q3&lt;21,"&lt; 21",IF(Q3&lt;=30,"21 - 30",IF(Q3&lt;=40,"31 - 40",IF(Q3&lt;=50,"41 - 50","&gt; 50" ))))</f>
        <v>31 - 40</v>
      </c>
      <c r="S3" s="32" t="s">
        <v>29</v>
      </c>
      <c r="T3" s="26" t="s">
        <v>27</v>
      </c>
      <c r="U3" s="35" t="s">
        <v>95</v>
      </c>
      <c r="V3" s="40" t="s">
        <v>101</v>
      </c>
      <c r="W3" s="41" t="s">
        <v>102</v>
      </c>
      <c r="X3" s="51"/>
      <c r="Y3" s="56" t="s">
        <v>142</v>
      </c>
    </row>
    <row r="4" spans="1:25" ht="16.899999999999999" customHeight="1" thickBo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38</v>
      </c>
      <c r="N4"/>
      <c r="O4" s="20" t="s">
        <v>68</v>
      </c>
      <c r="P4" s="29" t="s">
        <v>26</v>
      </c>
      <c r="Q4" s="6">
        <f t="shared" si="0"/>
        <v>43</v>
      </c>
      <c r="R4" s="2" t="str">
        <f t="shared" si="1"/>
        <v>41 - 50</v>
      </c>
      <c r="S4" s="32" t="s">
        <v>30</v>
      </c>
      <c r="T4" s="26" t="s">
        <v>27</v>
      </c>
      <c r="U4" s="35"/>
      <c r="V4" s="40" t="s">
        <v>103</v>
      </c>
      <c r="W4" s="41" t="s">
        <v>104</v>
      </c>
      <c r="X4" s="51"/>
      <c r="Y4" s="56" t="s">
        <v>142</v>
      </c>
    </row>
    <row r="5" spans="1:25" ht="16.899999999999999" customHeight="1" thickBo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4" t="s">
        <v>39</v>
      </c>
      <c r="N5"/>
      <c r="O5" s="20" t="s">
        <v>69</v>
      </c>
      <c r="P5" s="29" t="s">
        <v>26</v>
      </c>
      <c r="Q5" s="6">
        <f t="shared" si="0"/>
        <v>19</v>
      </c>
      <c r="R5" s="2" t="str">
        <f t="shared" si="1"/>
        <v>&lt; 21</v>
      </c>
      <c r="S5" s="32" t="s">
        <v>31</v>
      </c>
      <c r="T5" s="26" t="s">
        <v>27</v>
      </c>
      <c r="U5" s="35" t="s">
        <v>96</v>
      </c>
      <c r="V5" s="40" t="s">
        <v>105</v>
      </c>
      <c r="W5" s="41"/>
      <c r="X5" s="51"/>
      <c r="Y5" s="56" t="s">
        <v>142</v>
      </c>
    </row>
    <row r="6" spans="1:25" ht="16.899999999999999" customHeight="1" thickBo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4" t="s">
        <v>40</v>
      </c>
      <c r="N6"/>
      <c r="O6" s="20" t="s">
        <v>70</v>
      </c>
      <c r="P6" s="29" t="s">
        <v>26</v>
      </c>
      <c r="Q6" s="6">
        <f t="shared" si="0"/>
        <v>50</v>
      </c>
      <c r="R6" s="2" t="str">
        <f t="shared" si="1"/>
        <v>41 - 50</v>
      </c>
      <c r="S6" s="32" t="s">
        <v>31</v>
      </c>
      <c r="T6" s="26" t="s">
        <v>27</v>
      </c>
      <c r="U6" s="35" t="s">
        <v>96</v>
      </c>
      <c r="V6" s="40" t="s">
        <v>106</v>
      </c>
      <c r="W6" s="47" t="s">
        <v>107</v>
      </c>
      <c r="X6" s="51"/>
      <c r="Y6" s="56" t="s">
        <v>142</v>
      </c>
    </row>
    <row r="7" spans="1:25" ht="16.899999999999999" customHeight="1" thickBo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4" t="s">
        <v>41</v>
      </c>
      <c r="N7"/>
      <c r="O7" s="22" t="s">
        <v>32</v>
      </c>
      <c r="P7" s="29" t="s">
        <v>26</v>
      </c>
      <c r="Q7" s="6">
        <f t="shared" si="0"/>
        <v>40</v>
      </c>
      <c r="R7" s="2" t="str">
        <f t="shared" si="1"/>
        <v>31 - 40</v>
      </c>
      <c r="S7" s="32" t="s">
        <v>31</v>
      </c>
      <c r="T7" s="26" t="s">
        <v>27</v>
      </c>
      <c r="U7" s="35" t="s">
        <v>96</v>
      </c>
      <c r="V7" s="40" t="s">
        <v>106</v>
      </c>
      <c r="W7" s="41"/>
      <c r="X7" s="51"/>
      <c r="Y7" s="56" t="s">
        <v>142</v>
      </c>
    </row>
    <row r="8" spans="1:25" ht="16.899999999999999" customHeight="1" thickBo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4" t="s">
        <v>42</v>
      </c>
      <c r="N8"/>
      <c r="O8" s="20" t="s">
        <v>71</v>
      </c>
      <c r="P8" s="29" t="s">
        <v>26</v>
      </c>
      <c r="Q8" s="6">
        <f t="shared" si="0"/>
        <v>33</v>
      </c>
      <c r="R8" s="2" t="str">
        <f t="shared" si="1"/>
        <v>31 - 40</v>
      </c>
      <c r="S8" s="32" t="s">
        <v>28</v>
      </c>
      <c r="T8" s="26" t="s">
        <v>27</v>
      </c>
      <c r="U8" s="38" t="s">
        <v>97</v>
      </c>
      <c r="V8" s="40" t="s">
        <v>108</v>
      </c>
      <c r="W8" s="47" t="s">
        <v>109</v>
      </c>
      <c r="X8" s="51"/>
      <c r="Y8" s="56" t="s">
        <v>142</v>
      </c>
    </row>
    <row r="9" spans="1:25" ht="16.899999999999999" customHeight="1" thickBo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4" t="s">
        <v>43</v>
      </c>
      <c r="N9"/>
      <c r="O9" s="20" t="s">
        <v>72</v>
      </c>
      <c r="P9" s="29" t="s">
        <v>26</v>
      </c>
      <c r="Q9" s="6">
        <f t="shared" si="0"/>
        <v>34</v>
      </c>
      <c r="R9" s="2" t="str">
        <f t="shared" si="1"/>
        <v>31 - 40</v>
      </c>
      <c r="S9" s="32" t="s">
        <v>30</v>
      </c>
      <c r="T9" s="26" t="s">
        <v>27</v>
      </c>
      <c r="U9" s="38" t="s">
        <v>97</v>
      </c>
      <c r="V9" s="40" t="s">
        <v>110</v>
      </c>
      <c r="W9" s="41" t="s">
        <v>33</v>
      </c>
      <c r="X9" s="51"/>
      <c r="Y9" s="56" t="s">
        <v>142</v>
      </c>
    </row>
    <row r="10" spans="1:25" ht="16.899999999999999" customHeight="1" thickBo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4" t="s">
        <v>44</v>
      </c>
      <c r="N10"/>
      <c r="O10" s="21" t="s">
        <v>73</v>
      </c>
      <c r="P10" s="29" t="s">
        <v>26</v>
      </c>
      <c r="Q10" s="6">
        <f t="shared" si="0"/>
        <v>33</v>
      </c>
      <c r="R10" s="2" t="str">
        <f t="shared" si="1"/>
        <v>31 - 40</v>
      </c>
      <c r="S10" s="32" t="s">
        <v>29</v>
      </c>
      <c r="T10" s="26" t="s">
        <v>27</v>
      </c>
      <c r="U10" s="35"/>
      <c r="V10" s="40" t="s">
        <v>106</v>
      </c>
      <c r="W10" s="41" t="s">
        <v>111</v>
      </c>
      <c r="X10" s="51"/>
      <c r="Y10" s="56" t="s">
        <v>142</v>
      </c>
    </row>
    <row r="11" spans="1:25" ht="16.899999999999999" customHeight="1" thickBo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4" t="s">
        <v>45</v>
      </c>
      <c r="N11"/>
      <c r="O11" s="21" t="s">
        <v>74</v>
      </c>
      <c r="P11" s="29" t="s">
        <v>26</v>
      </c>
      <c r="Q11" s="6">
        <f t="shared" si="0"/>
        <v>41</v>
      </c>
      <c r="R11" s="2" t="str">
        <f t="shared" si="1"/>
        <v>41 - 50</v>
      </c>
      <c r="S11" s="32" t="s">
        <v>31</v>
      </c>
      <c r="T11" s="26" t="s">
        <v>27</v>
      </c>
      <c r="U11" s="38" t="s">
        <v>97</v>
      </c>
      <c r="V11" s="40" t="s">
        <v>112</v>
      </c>
      <c r="W11" s="41" t="s">
        <v>113</v>
      </c>
      <c r="X11" s="51"/>
      <c r="Y11" s="56" t="s">
        <v>142</v>
      </c>
    </row>
    <row r="12" spans="1:25" ht="16.899999999999999" customHeight="1" thickBo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4" t="s">
        <v>46</v>
      </c>
      <c r="N12"/>
      <c r="O12" s="19" t="s">
        <v>75</v>
      </c>
      <c r="P12" s="29" t="s">
        <v>26</v>
      </c>
      <c r="Q12" s="6">
        <f t="shared" si="0"/>
        <v>33</v>
      </c>
      <c r="R12" s="2" t="str">
        <f t="shared" si="1"/>
        <v>31 - 40</v>
      </c>
      <c r="S12" s="32" t="s">
        <v>143</v>
      </c>
      <c r="T12" s="26" t="s">
        <v>27</v>
      </c>
      <c r="U12" s="38" t="s">
        <v>97</v>
      </c>
      <c r="V12" s="40" t="s">
        <v>34</v>
      </c>
      <c r="W12" s="39" t="s">
        <v>35</v>
      </c>
      <c r="X12" s="51"/>
      <c r="Y12" s="56" t="s">
        <v>142</v>
      </c>
    </row>
    <row r="13" spans="1:25" ht="16.899999999999999" customHeight="1" thickBo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4" t="s">
        <v>47</v>
      </c>
      <c r="N13"/>
      <c r="O13" s="19" t="s">
        <v>76</v>
      </c>
      <c r="P13" s="29" t="s">
        <v>26</v>
      </c>
      <c r="Q13" s="6">
        <f t="shared" si="0"/>
        <v>27</v>
      </c>
      <c r="R13" s="2" t="str">
        <f t="shared" si="1"/>
        <v>21 - 30</v>
      </c>
      <c r="S13" s="33" t="s">
        <v>29</v>
      </c>
      <c r="T13" s="27" t="s">
        <v>27</v>
      </c>
      <c r="U13" s="38" t="s">
        <v>97</v>
      </c>
      <c r="V13" s="40" t="s">
        <v>110</v>
      </c>
      <c r="W13" s="50" t="s">
        <v>114</v>
      </c>
      <c r="X13" s="53"/>
      <c r="Y13" s="56" t="s">
        <v>142</v>
      </c>
    </row>
    <row r="14" spans="1:25" ht="16.899999999999999" customHeight="1" thickBo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4" t="s">
        <v>48</v>
      </c>
      <c r="N14"/>
      <c r="O14" s="19" t="s">
        <v>77</v>
      </c>
      <c r="P14" s="29" t="s">
        <v>26</v>
      </c>
      <c r="Q14" s="6">
        <f t="shared" si="0"/>
        <v>33</v>
      </c>
      <c r="R14" s="2" t="str">
        <f t="shared" si="1"/>
        <v>31 - 40</v>
      </c>
      <c r="S14" s="33" t="s">
        <v>28</v>
      </c>
      <c r="T14" s="27" t="s">
        <v>27</v>
      </c>
      <c r="U14" s="38" t="s">
        <v>97</v>
      </c>
      <c r="V14" s="40" t="s">
        <v>115</v>
      </c>
      <c r="W14" s="48" t="s">
        <v>116</v>
      </c>
      <c r="X14" s="54"/>
      <c r="Y14" s="56" t="s">
        <v>142</v>
      </c>
    </row>
    <row r="15" spans="1:25" ht="16.899999999999999" customHeight="1" thickBo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4" t="s">
        <v>49</v>
      </c>
      <c r="N15"/>
      <c r="O15" s="20" t="s">
        <v>78</v>
      </c>
      <c r="P15" s="29" t="s">
        <v>26</v>
      </c>
      <c r="Q15" s="6">
        <f t="shared" si="0"/>
        <v>24</v>
      </c>
      <c r="R15" s="2" t="str">
        <f t="shared" si="1"/>
        <v>21 - 30</v>
      </c>
      <c r="S15" s="33" t="s">
        <v>31</v>
      </c>
      <c r="T15" s="27" t="s">
        <v>27</v>
      </c>
      <c r="U15" s="38" t="s">
        <v>97</v>
      </c>
      <c r="V15" s="40" t="s">
        <v>117</v>
      </c>
      <c r="W15" s="42" t="s">
        <v>118</v>
      </c>
      <c r="X15" s="53"/>
      <c r="Y15" s="56" t="s">
        <v>142</v>
      </c>
    </row>
    <row r="16" spans="1:25" ht="16.899999999999999" customHeight="1" thickBo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4" t="s">
        <v>50</v>
      </c>
      <c r="N16"/>
      <c r="O16" s="19" t="s">
        <v>79</v>
      </c>
      <c r="P16" s="29" t="s">
        <v>26</v>
      </c>
      <c r="Q16" s="6">
        <f t="shared" si="0"/>
        <v>27</v>
      </c>
      <c r="R16" s="2" t="str">
        <f t="shared" si="1"/>
        <v>21 - 30</v>
      </c>
      <c r="S16" s="33" t="s">
        <v>31</v>
      </c>
      <c r="T16" s="27" t="s">
        <v>27</v>
      </c>
      <c r="U16" s="38" t="s">
        <v>97</v>
      </c>
      <c r="V16" s="46" t="s">
        <v>119</v>
      </c>
      <c r="W16" s="42" t="s">
        <v>120</v>
      </c>
      <c r="X16" s="53"/>
      <c r="Y16" s="56" t="s">
        <v>142</v>
      </c>
    </row>
    <row r="17" spans="1:25" ht="16.899999999999999" customHeight="1" thickBo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4" t="s">
        <v>51</v>
      </c>
      <c r="N17"/>
      <c r="O17" s="20" t="s">
        <v>80</v>
      </c>
      <c r="P17" s="29" t="s">
        <v>26</v>
      </c>
      <c r="Q17" s="6">
        <f t="shared" si="0"/>
        <v>32</v>
      </c>
      <c r="R17" s="2" t="str">
        <f t="shared" si="1"/>
        <v>31 - 40</v>
      </c>
      <c r="S17" s="33" t="s">
        <v>28</v>
      </c>
      <c r="T17" s="27" t="s">
        <v>27</v>
      </c>
      <c r="U17" s="38" t="s">
        <v>97</v>
      </c>
      <c r="V17" s="40" t="s">
        <v>121</v>
      </c>
      <c r="W17" s="42" t="s">
        <v>122</v>
      </c>
      <c r="X17" s="53"/>
      <c r="Y17" s="56" t="s">
        <v>142</v>
      </c>
    </row>
    <row r="18" spans="1:25" ht="16.899999999999999" customHeight="1" thickBo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4" t="s">
        <v>52</v>
      </c>
      <c r="N18"/>
      <c r="O18" s="20" t="s">
        <v>81</v>
      </c>
      <c r="P18" s="29" t="s">
        <v>26</v>
      </c>
      <c r="Q18" s="6">
        <f t="shared" si="0"/>
        <v>41</v>
      </c>
      <c r="R18" s="2" t="str">
        <f t="shared" si="1"/>
        <v>41 - 50</v>
      </c>
      <c r="S18" s="33" t="s">
        <v>31</v>
      </c>
      <c r="T18" s="27" t="s">
        <v>27</v>
      </c>
      <c r="U18" s="38" t="s">
        <v>97</v>
      </c>
      <c r="V18" s="40" t="s">
        <v>110</v>
      </c>
      <c r="W18" s="41" t="s">
        <v>123</v>
      </c>
      <c r="X18" s="53"/>
      <c r="Y18" s="56" t="s">
        <v>142</v>
      </c>
    </row>
    <row r="19" spans="1:25" ht="16.899999999999999" customHeight="1" thickBo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4" t="s">
        <v>53</v>
      </c>
      <c r="N19"/>
      <c r="O19" s="20" t="s">
        <v>82</v>
      </c>
      <c r="P19" s="29" t="s">
        <v>26</v>
      </c>
      <c r="Q19" s="6">
        <f t="shared" si="0"/>
        <v>44</v>
      </c>
      <c r="R19" s="2" t="str">
        <f t="shared" si="1"/>
        <v>41 - 50</v>
      </c>
      <c r="S19" s="33" t="s">
        <v>30</v>
      </c>
      <c r="T19" s="27" t="s">
        <v>27</v>
      </c>
      <c r="U19" s="35" t="s">
        <v>97</v>
      </c>
      <c r="V19" s="40" t="s">
        <v>124</v>
      </c>
      <c r="W19" s="41" t="s">
        <v>125</v>
      </c>
      <c r="X19" s="53"/>
      <c r="Y19" s="56" t="s">
        <v>142</v>
      </c>
    </row>
    <row r="20" spans="1:25" ht="16.899999999999999" customHeight="1" thickBo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4" t="s">
        <v>54</v>
      </c>
      <c r="N20"/>
      <c r="O20" s="20" t="s">
        <v>83</v>
      </c>
      <c r="P20" s="29" t="s">
        <v>26</v>
      </c>
      <c r="Q20" s="6">
        <f t="shared" si="0"/>
        <v>42</v>
      </c>
      <c r="R20" s="2" t="str">
        <f t="shared" si="1"/>
        <v>41 - 50</v>
      </c>
      <c r="S20" s="33" t="s">
        <v>28</v>
      </c>
      <c r="T20" s="27" t="s">
        <v>27</v>
      </c>
      <c r="U20" s="35" t="s">
        <v>98</v>
      </c>
      <c r="V20" s="40" t="s">
        <v>126</v>
      </c>
      <c r="W20" s="48" t="s">
        <v>127</v>
      </c>
      <c r="X20" s="53"/>
      <c r="Y20" s="56" t="s">
        <v>142</v>
      </c>
    </row>
    <row r="21" spans="1:25" ht="16.899999999999999" customHeight="1" thickBo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4" t="s">
        <v>55</v>
      </c>
      <c r="N21"/>
      <c r="O21" s="20" t="s">
        <v>84</v>
      </c>
      <c r="P21" s="29" t="s">
        <v>26</v>
      </c>
      <c r="Q21" s="6">
        <f t="shared" si="0"/>
        <v>57</v>
      </c>
      <c r="R21" s="2" t="str">
        <f t="shared" si="1"/>
        <v>&gt; 50</v>
      </c>
      <c r="S21" s="33" t="s">
        <v>30</v>
      </c>
      <c r="T21" s="27" t="s">
        <v>27</v>
      </c>
      <c r="U21" s="35" t="s">
        <v>97</v>
      </c>
      <c r="V21" s="40" t="s">
        <v>124</v>
      </c>
      <c r="W21" s="41" t="s">
        <v>128</v>
      </c>
      <c r="X21" s="53"/>
      <c r="Y21" s="56" t="s">
        <v>142</v>
      </c>
    </row>
    <row r="22" spans="1:25" ht="16.899999999999999" customHeight="1" thickBo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4" t="s">
        <v>56</v>
      </c>
      <c r="N22"/>
      <c r="O22" s="20" t="s">
        <v>85</v>
      </c>
      <c r="P22" s="29" t="s">
        <v>26</v>
      </c>
      <c r="Q22" s="6">
        <f t="shared" si="0"/>
        <v>42</v>
      </c>
      <c r="R22" s="2" t="str">
        <f t="shared" si="1"/>
        <v>41 - 50</v>
      </c>
      <c r="S22" s="33" t="s">
        <v>30</v>
      </c>
      <c r="T22" s="27" t="s">
        <v>27</v>
      </c>
      <c r="U22" s="35" t="s">
        <v>97</v>
      </c>
      <c r="V22" s="40" t="s">
        <v>124</v>
      </c>
      <c r="W22" s="41" t="s">
        <v>129</v>
      </c>
      <c r="X22" s="53"/>
      <c r="Y22" s="56" t="s">
        <v>142</v>
      </c>
    </row>
    <row r="23" spans="1:25" ht="16.899999999999999" customHeight="1" thickBo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4" t="s">
        <v>57</v>
      </c>
      <c r="N23"/>
      <c r="O23" s="20" t="s">
        <v>86</v>
      </c>
      <c r="P23" s="29" t="s">
        <v>26</v>
      </c>
      <c r="Q23" s="6">
        <f t="shared" si="0"/>
        <v>20</v>
      </c>
      <c r="R23" s="2" t="str">
        <f t="shared" si="1"/>
        <v>&lt; 21</v>
      </c>
      <c r="S23" s="33" t="s">
        <v>31</v>
      </c>
      <c r="T23" s="27" t="s">
        <v>27</v>
      </c>
      <c r="U23" s="35" t="s">
        <v>97</v>
      </c>
      <c r="V23" s="40" t="s">
        <v>124</v>
      </c>
      <c r="W23" s="41" t="s">
        <v>130</v>
      </c>
      <c r="X23" s="53"/>
      <c r="Y23" s="56" t="s">
        <v>142</v>
      </c>
    </row>
    <row r="24" spans="1:25" ht="16.899999999999999" customHeight="1" thickBo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4" t="s">
        <v>58</v>
      </c>
      <c r="N24"/>
      <c r="O24" s="20" t="s">
        <v>87</v>
      </c>
      <c r="P24" s="29" t="s">
        <v>26</v>
      </c>
      <c r="Q24" s="6">
        <f t="shared" si="0"/>
        <v>47</v>
      </c>
      <c r="R24" s="2" t="str">
        <f t="shared" si="1"/>
        <v>41 - 50</v>
      </c>
      <c r="S24" s="33" t="s">
        <v>31</v>
      </c>
      <c r="T24" s="27" t="s">
        <v>27</v>
      </c>
      <c r="U24" s="35" t="s">
        <v>97</v>
      </c>
      <c r="V24" s="40" t="s">
        <v>124</v>
      </c>
      <c r="W24" s="41" t="s">
        <v>131</v>
      </c>
      <c r="X24" s="53"/>
      <c r="Y24" s="56" t="s">
        <v>142</v>
      </c>
    </row>
    <row r="25" spans="1:25" ht="16.899999999999999" customHeight="1" thickBo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4" t="s">
        <v>59</v>
      </c>
      <c r="N25"/>
      <c r="O25" s="20" t="s">
        <v>88</v>
      </c>
      <c r="P25" s="29" t="s">
        <v>26</v>
      </c>
      <c r="Q25" s="6">
        <f t="shared" si="0"/>
        <v>21</v>
      </c>
      <c r="R25" s="2" t="str">
        <f t="shared" si="1"/>
        <v>21 - 30</v>
      </c>
      <c r="S25" s="33" t="s">
        <v>31</v>
      </c>
      <c r="T25" s="27" t="s">
        <v>27</v>
      </c>
      <c r="U25" s="35" t="s">
        <v>97</v>
      </c>
      <c r="V25" s="40" t="s">
        <v>124</v>
      </c>
      <c r="W25" s="41" t="s">
        <v>132</v>
      </c>
      <c r="X25" s="53"/>
      <c r="Y25" s="56" t="s">
        <v>142</v>
      </c>
    </row>
    <row r="26" spans="1:25" ht="16.899999999999999" customHeight="1" thickBo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4" t="s">
        <v>60</v>
      </c>
      <c r="N26"/>
      <c r="O26" s="20" t="s">
        <v>89</v>
      </c>
      <c r="P26" s="29" t="s">
        <v>26</v>
      </c>
      <c r="Q26" s="6">
        <f t="shared" si="0"/>
        <v>31</v>
      </c>
      <c r="R26" s="2" t="str">
        <f t="shared" si="1"/>
        <v>31 - 40</v>
      </c>
      <c r="S26" s="33" t="s">
        <v>28</v>
      </c>
      <c r="T26" s="27" t="s">
        <v>27</v>
      </c>
      <c r="U26" s="35" t="s">
        <v>97</v>
      </c>
      <c r="V26" s="40" t="s">
        <v>124</v>
      </c>
      <c r="W26" s="41" t="s">
        <v>133</v>
      </c>
      <c r="X26" s="53"/>
      <c r="Y26" s="56" t="s">
        <v>142</v>
      </c>
    </row>
    <row r="27" spans="1:25" ht="16.899999999999999" customHeight="1" thickBo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4" t="s">
        <v>61</v>
      </c>
      <c r="N27"/>
      <c r="O27" s="21" t="s">
        <v>90</v>
      </c>
      <c r="P27" s="29" t="s">
        <v>26</v>
      </c>
      <c r="Q27" s="6">
        <f t="shared" si="0"/>
        <v>38</v>
      </c>
      <c r="R27" s="2" t="str">
        <f t="shared" si="1"/>
        <v>31 - 40</v>
      </c>
      <c r="S27" s="33" t="s">
        <v>30</v>
      </c>
      <c r="T27" s="27" t="s">
        <v>27</v>
      </c>
      <c r="U27" s="35" t="s">
        <v>97</v>
      </c>
      <c r="V27" s="40" t="s">
        <v>124</v>
      </c>
      <c r="W27" s="42" t="s">
        <v>134</v>
      </c>
      <c r="X27" s="53"/>
      <c r="Y27" s="56" t="s">
        <v>142</v>
      </c>
    </row>
    <row r="28" spans="1:25" ht="16.899999999999999" customHeight="1" thickBo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6" t="s">
        <v>62</v>
      </c>
      <c r="N28"/>
      <c r="O28" s="23" t="s">
        <v>91</v>
      </c>
      <c r="P28" s="29" t="s">
        <v>26</v>
      </c>
      <c r="Q28" s="6">
        <f t="shared" si="0"/>
        <v>31</v>
      </c>
      <c r="R28" s="2" t="str">
        <f t="shared" si="1"/>
        <v>31 - 40</v>
      </c>
      <c r="S28" s="33" t="s">
        <v>28</v>
      </c>
      <c r="T28" s="27" t="s">
        <v>27</v>
      </c>
      <c r="U28" s="35"/>
      <c r="V28" s="40" t="s">
        <v>124</v>
      </c>
      <c r="W28" s="43" t="s">
        <v>135</v>
      </c>
      <c r="X28" s="53"/>
      <c r="Y28" s="56" t="s">
        <v>142</v>
      </c>
    </row>
    <row r="29" spans="1:25" ht="16.899999999999999" customHeight="1" thickBo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4" t="s">
        <v>63</v>
      </c>
      <c r="N29"/>
      <c r="O29" s="20" t="s">
        <v>92</v>
      </c>
      <c r="P29" s="29" t="s">
        <v>26</v>
      </c>
      <c r="Q29" s="6">
        <f t="shared" si="0"/>
        <v>29</v>
      </c>
      <c r="R29" s="2" t="str">
        <f t="shared" si="1"/>
        <v>21 - 30</v>
      </c>
      <c r="S29" s="33" t="s">
        <v>28</v>
      </c>
      <c r="T29" s="27" t="s">
        <v>27</v>
      </c>
      <c r="U29" s="35"/>
      <c r="V29" s="40" t="s">
        <v>136</v>
      </c>
      <c r="W29" s="42" t="s">
        <v>137</v>
      </c>
      <c r="X29" s="53"/>
      <c r="Y29" s="56" t="s">
        <v>142</v>
      </c>
    </row>
    <row r="30" spans="1:25" ht="16.899999999999999" customHeight="1" thickBo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4" t="s">
        <v>64</v>
      </c>
      <c r="N30"/>
      <c r="O30" s="20" t="s">
        <v>93</v>
      </c>
      <c r="P30" s="29" t="s">
        <v>26</v>
      </c>
      <c r="Q30" s="6">
        <f t="shared" si="0"/>
        <v>27</v>
      </c>
      <c r="R30" s="2" t="str">
        <f t="shared" si="1"/>
        <v>21 - 30</v>
      </c>
      <c r="S30" s="33" t="s">
        <v>31</v>
      </c>
      <c r="T30" s="27" t="s">
        <v>27</v>
      </c>
      <c r="U30" s="35"/>
      <c r="V30" s="40" t="s">
        <v>138</v>
      </c>
      <c r="W30" s="42" t="s">
        <v>139</v>
      </c>
      <c r="X30" s="53"/>
      <c r="Y30" s="56" t="s">
        <v>142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65</v>
      </c>
      <c r="N31"/>
      <c r="O31" s="24" t="s">
        <v>94</v>
      </c>
      <c r="P31" s="29" t="s">
        <v>26</v>
      </c>
      <c r="Q31" s="6">
        <f t="shared" si="0"/>
        <v>32</v>
      </c>
      <c r="R31" s="2" t="str">
        <f t="shared" si="1"/>
        <v>31 - 40</v>
      </c>
      <c r="S31" s="34" t="s">
        <v>29</v>
      </c>
      <c r="T31" s="28" t="s">
        <v>27</v>
      </c>
      <c r="U31" s="36"/>
      <c r="V31" s="44" t="s">
        <v>140</v>
      </c>
      <c r="W31" s="41" t="s">
        <v>141</v>
      </c>
      <c r="X31" s="55"/>
      <c r="Y31" s="56" t="s">
        <v>142</v>
      </c>
    </row>
  </sheetData>
  <hyperlinks>
    <hyperlink ref="W15" r:id="rId1" display="085786090858/am3l_g@yahoo.com"/>
    <hyperlink ref="W16" r:id="rId2" display="081339322202/ladypoenya@gmail.com"/>
    <hyperlink ref="W17" r:id="rId3" display="081548527455/charm.claire@gmail.com"/>
    <hyperlink ref="W29" r:id="rId4" display="08156710191/erwina.tri@gmail.com"/>
    <hyperlink ref="W30" r:id="rId5" display="08156720644/macansatu.satumacan@gmail.com"/>
    <hyperlink ref="W27" r:id="rId6" display="082138835290/elmabhatara@gmail.com"/>
  </hyperlinks>
  <pageMargins left="0.7" right="0.7" top="0.3" bottom="0.3" header="0.3" footer="0.3"/>
  <pageSetup paperSize="9" orientation="portrait" useFirstPageNumber="1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2016-09-27T02:39:35Z</dcterms:modified>
  <dc:language>en-US</dc:language>
</cp:coreProperties>
</file>