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15" i="1" l="1"/>
  <c r="R15" i="1" s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<sst xmlns="http://schemas.openxmlformats.org/spreadsheetml/2006/main" count="320" uniqueCount="179">
  <si>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</si>
  <si>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</si>
  <si>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</si>
  <si>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</si>
  <si>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</si>
  <si>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</si>
  <si>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</si>
  <si>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</si>
  <si>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</si>
  <si>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</si>
  <si>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</si>
  <si>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</si>
  <si>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</si>
  <si>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</si>
  <si>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</si>
  <si>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</si>
  <si>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</si>
  <si>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</si>
  <si>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</si>
  <si>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</si>
  <si>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</si>
  <si>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</si>
  <si>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</si>
  <si>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</si>
  <si>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</si>
  <si>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</si>
  <si>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Ika Dwi Yanuarita</t>
  </si>
  <si>
    <t>Banyuwangi, 2 Januari 1992</t>
  </si>
  <si>
    <t>Wulan Anggraeny</t>
  </si>
  <si>
    <t>Denpasar,13 September 1989</t>
  </si>
  <si>
    <t xml:space="preserve">Ni Wayan Karlinda Kusuma Dewi </t>
  </si>
  <si>
    <t>Denpasar,29 Desember 1991</t>
  </si>
  <si>
    <t>I Gusti Ayu Riska rama Wardani</t>
  </si>
  <si>
    <t>Singaraja, 15 Juni 1992</t>
  </si>
  <si>
    <t>Gusti Ayu Kumala Dei</t>
  </si>
  <si>
    <t>Br. Negeri, 13 Agustus 1992</t>
  </si>
  <si>
    <t>Komang Ita murdyastini Karma</t>
  </si>
  <si>
    <t>Denpasar, 22 Nopember 1991</t>
  </si>
  <si>
    <t>Ni Putu Krisna Dewi</t>
  </si>
  <si>
    <t>Denpasar, 29 September 1992</t>
  </si>
  <si>
    <t>Putu Darmayanti</t>
  </si>
  <si>
    <t>Denpasar, 16 Pebruari 1992</t>
  </si>
  <si>
    <t>Adi Sumaryono</t>
  </si>
  <si>
    <t>Timpag, 09 September 1992</t>
  </si>
  <si>
    <t>Ni Nyoman Ady Indrawati</t>
  </si>
  <si>
    <t>Marga, 7 September  1989</t>
  </si>
  <si>
    <t>I Nyoman Wismayadi</t>
  </si>
  <si>
    <t>Denpasar, 10-5-1988</t>
  </si>
  <si>
    <t>I Made Purwa Pradnyana</t>
  </si>
  <si>
    <t>Waingapu, 3 Nopember 1990</t>
  </si>
  <si>
    <t>I Made Muliarta</t>
  </si>
  <si>
    <t>Gianyar, 01-10- 1990</t>
  </si>
  <si>
    <t>Putu Andika Suryanata</t>
  </si>
  <si>
    <t xml:space="preserve"> 19 Oktober 1993 </t>
  </si>
  <si>
    <t>Putu Eka Santana Putra</t>
  </si>
  <si>
    <t>Praya, 30 Mei 1990</t>
  </si>
  <si>
    <t>Kadek Winatha Putra</t>
  </si>
  <si>
    <t>Denpasar, 19 Agustus 1991</t>
  </si>
  <si>
    <t>I Putu Agus Surya Pramana</t>
  </si>
  <si>
    <t>Denpasar, 4 Desember 1992</t>
  </si>
  <si>
    <t>I Made Aria Mamoran</t>
  </si>
  <si>
    <t>Denpasar, 21 Pebruari 1993</t>
  </si>
  <si>
    <t>Bandha Hady prasetyo</t>
  </si>
  <si>
    <t>Metro ( Lam. Tengah ), 08-10-1992</t>
  </si>
  <si>
    <t>Kadek Yus Swarmana</t>
  </si>
  <si>
    <t>Denpasar, 11 April 1990</t>
  </si>
  <si>
    <t>Putu Nuniek Hutnaleontina</t>
  </si>
  <si>
    <t>Singaraja, 30 Maret 1989</t>
  </si>
  <si>
    <t>I Ketut Adi Marmana Surya</t>
  </si>
  <si>
    <t>Denpasar, 15 Pebruari 1991</t>
  </si>
  <si>
    <t>i Dewa Alit Dirga Antereja</t>
  </si>
  <si>
    <t>Banjarangkan, 3 Desember 1990</t>
  </si>
  <si>
    <t>I Gede Dio Wikranta</t>
  </si>
  <si>
    <t>Denpasar, 16 Maret 1991</t>
  </si>
  <si>
    <t>I Gede Sutrisna</t>
  </si>
  <si>
    <t>dr. I Putu Widana, s Ked.</t>
  </si>
  <si>
    <t>Besalah, Besalah 1987</t>
  </si>
  <si>
    <t>I Made Wira Setiawan</t>
  </si>
  <si>
    <t>Denpasar, 04 Pebruari 1993</t>
  </si>
  <si>
    <t>I Made Bayu Arya Winata</t>
  </si>
  <si>
    <t>Denpasar, 29 Desember 1992</t>
  </si>
  <si>
    <t>Ni Made Sukerni</t>
  </si>
  <si>
    <t>Sangsit, 16 Januari 1972</t>
  </si>
  <si>
    <t>I Gede Suardika</t>
  </si>
  <si>
    <t>Gianyar, 27 Desember 1981</t>
  </si>
  <si>
    <t>SLTA</t>
  </si>
  <si>
    <t>Univ. Warmadewa</t>
  </si>
  <si>
    <t>Jl. Dipta No. 3 Gianyar Bali</t>
  </si>
  <si>
    <t>081999026001</t>
  </si>
  <si>
    <t>Kuliner</t>
  </si>
  <si>
    <t>Jl. Letda Tantular, Gg. Merpati No. 5 Denpasar</t>
  </si>
  <si>
    <t>085737183650</t>
  </si>
  <si>
    <t>Perum Multi Permai I B9 Sading Mengwi Badung</t>
  </si>
  <si>
    <t>085792001717</t>
  </si>
  <si>
    <t>Toko Kue</t>
  </si>
  <si>
    <t>Perum Dalung Permai gg. IV Blok 22 No. 55 E</t>
  </si>
  <si>
    <t>081916533905</t>
  </si>
  <si>
    <t>Jl. Raya Singapadu, Gianyar</t>
  </si>
  <si>
    <t>085936154 776</t>
  </si>
  <si>
    <t>Transportasi</t>
  </si>
  <si>
    <t>Jl. Meduri Gg. I No. 25 Denpasar</t>
  </si>
  <si>
    <t>08563873244</t>
  </si>
  <si>
    <t>Jl. Gunung Batur II No. 9 Denpasar</t>
  </si>
  <si>
    <t>08179792660</t>
  </si>
  <si>
    <t>Tekstil ( Garmen )</t>
  </si>
  <si>
    <t>Jl. Kebo Iwa gang IV No. 6, Denpasar</t>
  </si>
  <si>
    <t>087862268702</t>
  </si>
  <si>
    <t>Perum Lumbung lestari Blok G-11</t>
  </si>
  <si>
    <t>087862274273</t>
  </si>
  <si>
    <t>Perbengkelan</t>
  </si>
  <si>
    <t>Univ. Pendidikan Ganesha</t>
  </si>
  <si>
    <t>Jl. Wisnu No. 87 Marga Tabanan</t>
  </si>
  <si>
    <t>08179769023</t>
  </si>
  <si>
    <t>Souvenir dan Acesoris Collection</t>
  </si>
  <si>
    <t>Pembangunan Denpasar</t>
  </si>
  <si>
    <t>Jl. Kebo Iwa No. 29 Denpasar</t>
  </si>
  <si>
    <t>087861913329</t>
  </si>
  <si>
    <t>Dagang</t>
  </si>
  <si>
    <t>SMAN 1 Sukawati</t>
  </si>
  <si>
    <t>Br. Tegal Tulikup, Gianyar</t>
  </si>
  <si>
    <t>087860829499</t>
  </si>
  <si>
    <t>SMA wiyata Darma, Gianyar</t>
  </si>
  <si>
    <t>Br. Lebih Beten Kelod, Gianyar</t>
  </si>
  <si>
    <t>081916984940</t>
  </si>
  <si>
    <t>Perdagangan</t>
  </si>
  <si>
    <t>Jl. Kapten Sujana No. 9 Denpasar</t>
  </si>
  <si>
    <t>08970150505</t>
  </si>
  <si>
    <t>Wirausaha</t>
  </si>
  <si>
    <t>SMAN 1 Kuta Utara</t>
  </si>
  <si>
    <t>Jl. Raya Munggu, Br. Pendean, Munggu, Mengwi</t>
  </si>
  <si>
    <t>081936257586</t>
  </si>
  <si>
    <t>Jl. Puputan Baru gg. D no. 5 a, Denpasar</t>
  </si>
  <si>
    <t>081805547362</t>
  </si>
  <si>
    <t>Game On Line</t>
  </si>
  <si>
    <t>STT PLn Jakarta</t>
  </si>
  <si>
    <t>Jl. Gunung Tngkuban Perahu No. 27 P. Denpasar</t>
  </si>
  <si>
    <t>0818556772</t>
  </si>
  <si>
    <t>Garmen dan Clothinh</t>
  </si>
  <si>
    <t>Stikom Bali</t>
  </si>
  <si>
    <t>Jl. Letda Made Putra No. 40 Denpasar</t>
  </si>
  <si>
    <t>087861564560</t>
  </si>
  <si>
    <t>Komputer</t>
  </si>
  <si>
    <t>Perum Dalung Permai blok F 72, Badung</t>
  </si>
  <si>
    <t>085738116810</t>
  </si>
  <si>
    <t>SMA N 1 Sukawati</t>
  </si>
  <si>
    <t>jl. Jagaraga Celuk, Sukawati, Gianyar</t>
  </si>
  <si>
    <t>08174710477</t>
  </si>
  <si>
    <t>industri Kerajinn Perak</t>
  </si>
  <si>
    <t>S1</t>
  </si>
  <si>
    <t>Univ. Udayana</t>
  </si>
  <si>
    <t>Jl. Geria Manggala I/24 Sading, Denpasar</t>
  </si>
  <si>
    <t>085737300969</t>
  </si>
  <si>
    <t>Dagang Online</t>
  </si>
  <si>
    <t>Jl. Raya Sesetan Gg. Mali-mali No. 33 Denpasar</t>
  </si>
  <si>
    <t>0856388023</t>
  </si>
  <si>
    <t>SI</t>
  </si>
  <si>
    <t>Jl. Ida Bagus Puja No. 32 Banjarangkan, Klungkkung</t>
  </si>
  <si>
    <t>081933100460</t>
  </si>
  <si>
    <t>Jl. Waturenggong II A/4, Denpasar</t>
  </si>
  <si>
    <t>085333673432</t>
  </si>
  <si>
    <t>Jl. Tukad Yeh Aya IX Gg. 18 A Denpasar</t>
  </si>
  <si>
    <t>085792111143</t>
  </si>
  <si>
    <t>Makanan</t>
  </si>
  <si>
    <t>Jl. Raya Besalah, No. 14 Besalah</t>
  </si>
  <si>
    <t>081805825599</t>
  </si>
  <si>
    <t>Waralaba</t>
  </si>
  <si>
    <t>Jl. Tunjung Kuning No. 1 Denpasar</t>
  </si>
  <si>
    <t>085739099659</t>
  </si>
  <si>
    <t>Clothing</t>
  </si>
  <si>
    <t>Univ. Saraswati, Denpasar</t>
  </si>
  <si>
    <t>Jl. Pulau Alor No. 9, Denpasar</t>
  </si>
  <si>
    <t>0811916578192</t>
  </si>
  <si>
    <t>Lukisan</t>
  </si>
  <si>
    <t>Univ. Warmadewa, Denpasar</t>
  </si>
  <si>
    <t>Jl. Penyaringan, Sanur, Denpasar</t>
  </si>
  <si>
    <t>085238076429</t>
  </si>
  <si>
    <t>P</t>
  </si>
  <si>
    <t>L</t>
  </si>
  <si>
    <t xml:space="preserve">DIII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</si>
</sst>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2" xfId="0" applyFont="1" applyBorder="1"/>
    <xf numFmtId="15" fontId="5" fillId="0" borderId="2" xfId="0" quotePrefix="1" applyNumberFormat="1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49" fontId="5" fillId="0" borderId="4" xfId="0" quotePrefix="1" applyNumberFormat="1" applyFont="1" applyBorder="1" applyAlignment="1">
      <alignment horizontal="center"/>
    </xf>
    <xf numFmtId="0" fontId="5" fillId="0" borderId="8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49" fontId="5" fillId="0" borderId="2" xfId="0" quotePrefix="1" applyNumberFormat="1" applyFont="1" applyBorder="1" applyAlignment="1">
      <alignment horizontal="center"/>
    </xf>
    <xf numFmtId="0" fontId="5" fillId="0" borderId="9" xfId="0" applyFont="1" applyBorder="1"/>
    <xf numFmtId="49" fontId="5" fillId="0" borderId="2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49" fontId="5" fillId="0" borderId="7" xfId="0" quotePrefix="1" applyNumberFormat="1" applyFont="1" applyBorder="1" applyAlignment="1">
      <alignment horizontal="center"/>
    </xf>
    <xf numFmtId="0" fontId="5" fillId="0" borderId="10" xfId="0" applyFont="1" applyBorder="1"/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C1" zoomScale="75" zoomScaleNormal="75" workbookViewId="0">
      <selection activeCell="Q16" sqref="Q16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45.140625" style="1" customWidth="1"/>
    <col min="14" max="14" width="6.85546875" style="1"/>
    <col min="15" max="15" width="33" style="1" customWidth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31" style="1" customWidth="1"/>
    <col min="22" max="22" width="61.42578125" style="1"/>
    <col min="23" max="23" width="18.5703125" style="1" customWidth="1"/>
    <col min="24" max="24" width="23.42578125" style="1" customWidth="1"/>
    <col min="25" max="25" width="37.7109375" style="1" customWidth="1"/>
    <col min="26" max="256" width="6.85546875" style="1"/>
    <col min="257" max="1023" width="6.85546875" style="2"/>
    <col min="1024" max="1025" width="6.85546875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6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21" t="s">
        <v>27</v>
      </c>
      <c r="P2" s="40" t="s">
        <v>176</v>
      </c>
      <c r="Q2" s="8">
        <f>2012-VALUE(RIGHT(O2,4))</f>
        <v>20</v>
      </c>
      <c r="R2" s="9" t="str">
        <f>IF(Q2&lt;21,"&lt; 21",IF(Q2&lt;=30,"21 - 30",IF(Q2&lt;=40,"31 - 40",IF(Q2&lt;=50,"41 - 50","&gt; 50" ))))</f>
        <v>&lt; 21</v>
      </c>
      <c r="S2" s="27" t="s">
        <v>85</v>
      </c>
      <c r="U2" s="28" t="s">
        <v>86</v>
      </c>
      <c r="V2" s="21" t="s">
        <v>87</v>
      </c>
      <c r="W2" s="29" t="s">
        <v>88</v>
      </c>
      <c r="Y2" s="30" t="s">
        <v>89</v>
      </c>
      <c r="Z2" s="7"/>
    </row>
    <row r="3" spans="1:26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2" t="s">
        <v>28</v>
      </c>
      <c r="O3" s="21" t="s">
        <v>29</v>
      </c>
      <c r="P3" s="40" t="s">
        <v>176</v>
      </c>
      <c r="Q3" s="8">
        <f t="shared" ref="Q3:Q31" si="0">2012-VALUE(RIGHT(O3,4))</f>
        <v>23</v>
      </c>
      <c r="R3" s="9" t="str">
        <f t="shared" ref="R3:R31" si="1">IF(Q3&lt;21,"&lt; 21",IF(Q3&lt;=30,"21 - 30",IF(Q3&lt;=40,"31 - 40",IF(Q3&lt;=50,"41 - 50","&gt; 50" ))))</f>
        <v>21 - 30</v>
      </c>
      <c r="S3" s="31" t="s">
        <v>178</v>
      </c>
      <c r="U3" s="32" t="s">
        <v>86</v>
      </c>
      <c r="V3" s="23" t="s">
        <v>90</v>
      </c>
      <c r="W3" s="33" t="s">
        <v>91</v>
      </c>
      <c r="Y3" s="34" t="s">
        <v>89</v>
      </c>
      <c r="Z3" s="7"/>
    </row>
    <row r="4" spans="1:26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2" t="s">
        <v>30</v>
      </c>
      <c r="O4" s="23" t="s">
        <v>31</v>
      </c>
      <c r="P4" s="40" t="s">
        <v>176</v>
      </c>
      <c r="Q4" s="8">
        <f t="shared" si="0"/>
        <v>21</v>
      </c>
      <c r="R4" s="9" t="str">
        <f t="shared" si="1"/>
        <v>21 - 30</v>
      </c>
      <c r="S4" s="31" t="s">
        <v>85</v>
      </c>
      <c r="U4" s="32" t="s">
        <v>86</v>
      </c>
      <c r="V4" s="23" t="s">
        <v>92</v>
      </c>
      <c r="W4" s="33" t="s">
        <v>93</v>
      </c>
      <c r="Y4" s="34" t="s">
        <v>94</v>
      </c>
      <c r="Z4" s="7"/>
    </row>
    <row r="5" spans="1:26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2" t="s">
        <v>32</v>
      </c>
      <c r="O5" s="23" t="s">
        <v>33</v>
      </c>
      <c r="P5" s="40" t="s">
        <v>176</v>
      </c>
      <c r="Q5" s="8">
        <f t="shared" si="0"/>
        <v>20</v>
      </c>
      <c r="R5" s="9" t="str">
        <f t="shared" si="1"/>
        <v>&lt; 21</v>
      </c>
      <c r="S5" s="31" t="s">
        <v>85</v>
      </c>
      <c r="U5" s="32" t="s">
        <v>86</v>
      </c>
      <c r="V5" s="23" t="s">
        <v>95</v>
      </c>
      <c r="W5" s="33" t="s">
        <v>96</v>
      </c>
      <c r="Y5" s="34" t="s">
        <v>89</v>
      </c>
      <c r="Z5" s="7"/>
    </row>
    <row r="6" spans="1:26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2" t="s">
        <v>34</v>
      </c>
      <c r="O6" s="23" t="s">
        <v>35</v>
      </c>
      <c r="P6" s="40" t="s">
        <v>176</v>
      </c>
      <c r="Q6" s="8">
        <f t="shared" si="0"/>
        <v>20</v>
      </c>
      <c r="R6" s="9" t="str">
        <f t="shared" si="1"/>
        <v>&lt; 21</v>
      </c>
      <c r="S6" s="31" t="s">
        <v>85</v>
      </c>
      <c r="U6" s="32" t="s">
        <v>86</v>
      </c>
      <c r="V6" s="23" t="s">
        <v>97</v>
      </c>
      <c r="W6" s="33" t="s">
        <v>98</v>
      </c>
      <c r="Y6" s="34" t="s">
        <v>99</v>
      </c>
      <c r="Z6" s="7"/>
    </row>
    <row r="7" spans="1:26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2" t="s">
        <v>36</v>
      </c>
      <c r="O7" s="23" t="s">
        <v>37</v>
      </c>
      <c r="P7" s="40" t="s">
        <v>176</v>
      </c>
      <c r="Q7" s="8">
        <f t="shared" si="0"/>
        <v>21</v>
      </c>
      <c r="R7" s="9" t="str">
        <f t="shared" si="1"/>
        <v>21 - 30</v>
      </c>
      <c r="S7" s="31" t="s">
        <v>85</v>
      </c>
      <c r="U7" s="32" t="s">
        <v>86</v>
      </c>
      <c r="V7" s="23" t="s">
        <v>100</v>
      </c>
      <c r="W7" s="33" t="s">
        <v>101</v>
      </c>
      <c r="Y7" s="34" t="s">
        <v>89</v>
      </c>
      <c r="Z7" s="7"/>
    </row>
    <row r="8" spans="1:26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2" t="s">
        <v>38</v>
      </c>
      <c r="O8" s="23" t="s">
        <v>39</v>
      </c>
      <c r="P8" s="40" t="s">
        <v>176</v>
      </c>
      <c r="Q8" s="8">
        <f t="shared" si="0"/>
        <v>20</v>
      </c>
      <c r="R8" s="9" t="str">
        <f t="shared" si="1"/>
        <v>&lt; 21</v>
      </c>
      <c r="S8" s="31" t="s">
        <v>85</v>
      </c>
      <c r="U8" s="32" t="s">
        <v>86</v>
      </c>
      <c r="V8" s="23" t="s">
        <v>102</v>
      </c>
      <c r="W8" s="33" t="s">
        <v>103</v>
      </c>
      <c r="Y8" s="34" t="s">
        <v>104</v>
      </c>
      <c r="Z8" s="7"/>
    </row>
    <row r="9" spans="1:26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2" t="s">
        <v>40</v>
      </c>
      <c r="O9" s="23" t="s">
        <v>41</v>
      </c>
      <c r="P9" s="40" t="s">
        <v>176</v>
      </c>
      <c r="Q9" s="8">
        <f t="shared" si="0"/>
        <v>20</v>
      </c>
      <c r="R9" s="9" t="str">
        <f t="shared" si="1"/>
        <v>&lt; 21</v>
      </c>
      <c r="S9" s="31" t="s">
        <v>85</v>
      </c>
      <c r="U9" s="32" t="s">
        <v>86</v>
      </c>
      <c r="V9" s="23" t="s">
        <v>105</v>
      </c>
      <c r="W9" s="33" t="s">
        <v>106</v>
      </c>
      <c r="Y9" s="34" t="s">
        <v>89</v>
      </c>
      <c r="Z9" s="7"/>
    </row>
    <row r="10" spans="1:26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2" t="s">
        <v>42</v>
      </c>
      <c r="O10" s="23" t="s">
        <v>43</v>
      </c>
      <c r="P10" s="41" t="s">
        <v>177</v>
      </c>
      <c r="Q10" s="8">
        <f t="shared" si="0"/>
        <v>20</v>
      </c>
      <c r="R10" s="9" t="str">
        <f t="shared" si="1"/>
        <v>&lt; 21</v>
      </c>
      <c r="S10" s="31" t="s">
        <v>85</v>
      </c>
      <c r="U10" s="32" t="s">
        <v>86</v>
      </c>
      <c r="V10" s="23" t="s">
        <v>107</v>
      </c>
      <c r="W10" s="33" t="s">
        <v>108</v>
      </c>
      <c r="Y10" s="34" t="s">
        <v>109</v>
      </c>
      <c r="Z10" s="7"/>
    </row>
    <row r="11" spans="1:26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2" t="s">
        <v>44</v>
      </c>
      <c r="O11" s="23" t="s">
        <v>45</v>
      </c>
      <c r="P11" s="41" t="s">
        <v>176</v>
      </c>
      <c r="Q11" s="8">
        <f t="shared" si="0"/>
        <v>23</v>
      </c>
      <c r="R11" s="9" t="str">
        <f t="shared" si="1"/>
        <v>21 - 30</v>
      </c>
      <c r="S11" s="31" t="s">
        <v>85</v>
      </c>
      <c r="U11" s="32" t="s">
        <v>110</v>
      </c>
      <c r="V11" s="23" t="s">
        <v>111</v>
      </c>
      <c r="W11" s="33" t="s">
        <v>112</v>
      </c>
      <c r="Y11" s="34" t="s">
        <v>113</v>
      </c>
      <c r="Z11" s="7"/>
    </row>
    <row r="12" spans="1:26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2" t="s">
        <v>46</v>
      </c>
      <c r="O12" s="23" t="s">
        <v>47</v>
      </c>
      <c r="P12" s="41" t="s">
        <v>177</v>
      </c>
      <c r="Q12" s="8">
        <f t="shared" si="0"/>
        <v>24</v>
      </c>
      <c r="R12" s="9" t="str">
        <f t="shared" si="1"/>
        <v>21 - 30</v>
      </c>
      <c r="S12" s="31" t="s">
        <v>85</v>
      </c>
      <c r="U12" s="32" t="s">
        <v>114</v>
      </c>
      <c r="V12" s="23" t="s">
        <v>115</v>
      </c>
      <c r="W12" s="33" t="s">
        <v>116</v>
      </c>
      <c r="Y12" s="34" t="s">
        <v>117</v>
      </c>
      <c r="Z12" s="7"/>
    </row>
    <row r="13" spans="1:26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2" t="s">
        <v>48</v>
      </c>
      <c r="O13" s="23" t="s">
        <v>49</v>
      </c>
      <c r="P13" s="41" t="s">
        <v>177</v>
      </c>
      <c r="Q13" s="8">
        <f t="shared" si="0"/>
        <v>22</v>
      </c>
      <c r="R13" s="9" t="str">
        <f t="shared" si="1"/>
        <v>21 - 30</v>
      </c>
      <c r="S13" s="31" t="s">
        <v>85</v>
      </c>
      <c r="U13" s="32" t="s">
        <v>118</v>
      </c>
      <c r="V13" s="23" t="s">
        <v>119</v>
      </c>
      <c r="W13" s="33" t="s">
        <v>120</v>
      </c>
      <c r="Y13" s="34" t="s">
        <v>117</v>
      </c>
      <c r="Z13" s="7"/>
    </row>
    <row r="14" spans="1:26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2" t="s">
        <v>50</v>
      </c>
      <c r="O14" s="23" t="s">
        <v>51</v>
      </c>
      <c r="P14" s="41" t="s">
        <v>177</v>
      </c>
      <c r="Q14" s="8">
        <f t="shared" si="0"/>
        <v>22</v>
      </c>
      <c r="R14" s="9" t="str">
        <f t="shared" si="1"/>
        <v>21 - 30</v>
      </c>
      <c r="S14" s="31" t="s">
        <v>85</v>
      </c>
      <c r="U14" s="32" t="s">
        <v>121</v>
      </c>
      <c r="V14" s="23" t="s">
        <v>122</v>
      </c>
      <c r="W14" s="33" t="s">
        <v>123</v>
      </c>
      <c r="Y14" s="34" t="s">
        <v>124</v>
      </c>
      <c r="Z14" s="7"/>
    </row>
    <row r="15" spans="1:26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2" t="s">
        <v>52</v>
      </c>
      <c r="O15" s="24" t="s">
        <v>53</v>
      </c>
      <c r="P15" s="41" t="s">
        <v>177</v>
      </c>
      <c r="Q15" s="8">
        <f>2012-1993</f>
        <v>19</v>
      </c>
      <c r="R15" s="9" t="str">
        <f t="shared" si="1"/>
        <v>&lt; 21</v>
      </c>
      <c r="S15" s="31" t="s">
        <v>85</v>
      </c>
      <c r="U15" s="32" t="s">
        <v>86</v>
      </c>
      <c r="V15" s="23" t="s">
        <v>125</v>
      </c>
      <c r="W15" s="33" t="s">
        <v>126</v>
      </c>
      <c r="Y15" s="34" t="s">
        <v>127</v>
      </c>
      <c r="Z15" s="7"/>
    </row>
    <row r="16" spans="1:26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2" t="s">
        <v>54</v>
      </c>
      <c r="O16" s="23" t="s">
        <v>55</v>
      </c>
      <c r="P16" s="41" t="s">
        <v>177</v>
      </c>
      <c r="Q16" s="8">
        <f t="shared" si="0"/>
        <v>22</v>
      </c>
      <c r="R16" s="9" t="str">
        <f t="shared" si="1"/>
        <v>21 - 30</v>
      </c>
      <c r="S16" s="31" t="s">
        <v>85</v>
      </c>
      <c r="U16" s="32" t="s">
        <v>128</v>
      </c>
      <c r="V16" s="23" t="s">
        <v>129</v>
      </c>
      <c r="W16" s="33" t="s">
        <v>130</v>
      </c>
      <c r="Y16" s="34" t="s">
        <v>117</v>
      </c>
      <c r="Z16" s="7"/>
    </row>
    <row r="17" spans="1:26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2" t="s">
        <v>56</v>
      </c>
      <c r="O17" s="23" t="s">
        <v>57</v>
      </c>
      <c r="P17" s="41" t="s">
        <v>177</v>
      </c>
      <c r="Q17" s="8">
        <f t="shared" si="0"/>
        <v>21</v>
      </c>
      <c r="R17" s="9" t="str">
        <f t="shared" si="1"/>
        <v>21 - 30</v>
      </c>
      <c r="S17" s="31" t="s">
        <v>85</v>
      </c>
      <c r="U17" s="32" t="s">
        <v>86</v>
      </c>
      <c r="V17" s="23" t="s">
        <v>131</v>
      </c>
      <c r="W17" s="33" t="s">
        <v>132</v>
      </c>
      <c r="Y17" s="34" t="s">
        <v>133</v>
      </c>
      <c r="Z17" s="7"/>
    </row>
    <row r="18" spans="1:26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2" t="s">
        <v>58</v>
      </c>
      <c r="O18" s="23" t="s">
        <v>59</v>
      </c>
      <c r="P18" s="41" t="s">
        <v>177</v>
      </c>
      <c r="Q18" s="8">
        <f t="shared" si="0"/>
        <v>20</v>
      </c>
      <c r="R18" s="9" t="str">
        <f t="shared" si="1"/>
        <v>&lt; 21</v>
      </c>
      <c r="S18" s="31" t="s">
        <v>85</v>
      </c>
      <c r="U18" s="32" t="s">
        <v>134</v>
      </c>
      <c r="V18" s="23" t="s">
        <v>135</v>
      </c>
      <c r="W18" s="33" t="s">
        <v>136</v>
      </c>
      <c r="Y18" s="34" t="s">
        <v>137</v>
      </c>
      <c r="Z18" s="7"/>
    </row>
    <row r="19" spans="1:26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2" t="s">
        <v>60</v>
      </c>
      <c r="O19" s="23" t="s">
        <v>61</v>
      </c>
      <c r="P19" s="41" t="s">
        <v>177</v>
      </c>
      <c r="Q19" s="8">
        <f t="shared" si="0"/>
        <v>19</v>
      </c>
      <c r="R19" s="9" t="str">
        <f t="shared" si="1"/>
        <v>&lt; 21</v>
      </c>
      <c r="S19" s="31" t="s">
        <v>85</v>
      </c>
      <c r="U19" s="32" t="s">
        <v>138</v>
      </c>
      <c r="V19" s="23" t="s">
        <v>139</v>
      </c>
      <c r="W19" s="33" t="s">
        <v>140</v>
      </c>
      <c r="Y19" s="34" t="s">
        <v>141</v>
      </c>
      <c r="Z19" s="7"/>
    </row>
    <row r="20" spans="1:26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2" t="s">
        <v>62</v>
      </c>
      <c r="O20" s="23" t="s">
        <v>63</v>
      </c>
      <c r="P20" s="41" t="s">
        <v>177</v>
      </c>
      <c r="Q20" s="8">
        <f t="shared" si="0"/>
        <v>20</v>
      </c>
      <c r="R20" s="9" t="str">
        <f t="shared" si="1"/>
        <v>&lt; 21</v>
      </c>
      <c r="S20" s="31" t="s">
        <v>85</v>
      </c>
      <c r="U20" s="32" t="s">
        <v>138</v>
      </c>
      <c r="V20" s="23" t="s">
        <v>142</v>
      </c>
      <c r="W20" s="33" t="s">
        <v>143</v>
      </c>
      <c r="Y20" s="34" t="s">
        <v>141</v>
      </c>
      <c r="Z20" s="7"/>
    </row>
    <row r="21" spans="1:26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2" t="s">
        <v>64</v>
      </c>
      <c r="O21" s="23" t="s">
        <v>65</v>
      </c>
      <c r="P21" s="41" t="s">
        <v>177</v>
      </c>
      <c r="Q21" s="8">
        <f t="shared" si="0"/>
        <v>22</v>
      </c>
      <c r="R21" s="9" t="str">
        <f t="shared" si="1"/>
        <v>21 - 30</v>
      </c>
      <c r="S21" s="31" t="s">
        <v>85</v>
      </c>
      <c r="U21" s="32" t="s">
        <v>144</v>
      </c>
      <c r="V21" s="23" t="s">
        <v>145</v>
      </c>
      <c r="W21" s="33" t="s">
        <v>146</v>
      </c>
      <c r="Y21" s="34" t="s">
        <v>147</v>
      </c>
      <c r="Z21" s="7"/>
    </row>
    <row r="22" spans="1:26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2" t="s">
        <v>66</v>
      </c>
      <c r="O22" s="23" t="s">
        <v>67</v>
      </c>
      <c r="P22" s="41" t="s">
        <v>176</v>
      </c>
      <c r="Q22" s="8">
        <f t="shared" si="0"/>
        <v>23</v>
      </c>
      <c r="R22" s="9" t="str">
        <f t="shared" si="1"/>
        <v>21 - 30</v>
      </c>
      <c r="S22" s="31" t="s">
        <v>148</v>
      </c>
      <c r="U22" s="32" t="s">
        <v>149</v>
      </c>
      <c r="V22" s="23" t="s">
        <v>150</v>
      </c>
      <c r="W22" s="33" t="s">
        <v>151</v>
      </c>
      <c r="Y22" s="34" t="s">
        <v>152</v>
      </c>
      <c r="Z22" s="7"/>
    </row>
    <row r="23" spans="1:26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2" t="s">
        <v>68</v>
      </c>
      <c r="O23" s="23" t="s">
        <v>69</v>
      </c>
      <c r="P23" s="41" t="s">
        <v>177</v>
      </c>
      <c r="Q23" s="8">
        <f t="shared" si="0"/>
        <v>21</v>
      </c>
      <c r="R23" s="9" t="str">
        <f t="shared" si="1"/>
        <v>21 - 30</v>
      </c>
      <c r="S23" s="31" t="s">
        <v>148</v>
      </c>
      <c r="U23" s="32" t="s">
        <v>149</v>
      </c>
      <c r="V23" s="23" t="s">
        <v>153</v>
      </c>
      <c r="W23" s="33" t="s">
        <v>154</v>
      </c>
      <c r="Y23" s="34" t="s">
        <v>117</v>
      </c>
      <c r="Z23" s="7"/>
    </row>
    <row r="24" spans="1:26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2" t="s">
        <v>70</v>
      </c>
      <c r="O24" s="23" t="s">
        <v>71</v>
      </c>
      <c r="P24" s="41" t="s">
        <v>177</v>
      </c>
      <c r="Q24" s="8">
        <f t="shared" si="0"/>
        <v>22</v>
      </c>
      <c r="R24" s="9" t="str">
        <f t="shared" si="1"/>
        <v>21 - 30</v>
      </c>
      <c r="S24" s="31" t="s">
        <v>148</v>
      </c>
      <c r="U24" s="32" t="s">
        <v>149</v>
      </c>
      <c r="V24" s="23" t="s">
        <v>156</v>
      </c>
      <c r="W24" s="33" t="s">
        <v>157</v>
      </c>
      <c r="Y24" s="34" t="s">
        <v>117</v>
      </c>
      <c r="Z24" s="7"/>
    </row>
    <row r="25" spans="1:26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2" t="s">
        <v>72</v>
      </c>
      <c r="O25" s="23" t="s">
        <v>73</v>
      </c>
      <c r="P25" s="41" t="s">
        <v>177</v>
      </c>
      <c r="Q25" s="8">
        <f t="shared" si="0"/>
        <v>21</v>
      </c>
      <c r="R25" s="9" t="str">
        <f t="shared" si="1"/>
        <v>21 - 30</v>
      </c>
      <c r="S25" s="31" t="s">
        <v>178</v>
      </c>
      <c r="U25" s="32" t="s">
        <v>86</v>
      </c>
      <c r="V25" s="23" t="s">
        <v>158</v>
      </c>
      <c r="W25" s="33" t="s">
        <v>159</v>
      </c>
      <c r="Y25" s="34" t="s">
        <v>117</v>
      </c>
      <c r="Z25" s="7"/>
    </row>
    <row r="26" spans="1:26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2" t="s">
        <v>74</v>
      </c>
      <c r="O26" s="23" t="s">
        <v>33</v>
      </c>
      <c r="P26" s="41" t="s">
        <v>177</v>
      </c>
      <c r="Q26" s="8">
        <f t="shared" si="0"/>
        <v>20</v>
      </c>
      <c r="R26" s="9" t="str">
        <f t="shared" si="1"/>
        <v>&lt; 21</v>
      </c>
      <c r="S26" s="31" t="s">
        <v>85</v>
      </c>
      <c r="U26" s="32" t="s">
        <v>86</v>
      </c>
      <c r="V26" s="23" t="s">
        <v>160</v>
      </c>
      <c r="W26" s="33" t="s">
        <v>161</v>
      </c>
      <c r="Y26" s="34" t="s">
        <v>162</v>
      </c>
      <c r="Z26" s="7"/>
    </row>
    <row r="27" spans="1:26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2" t="s">
        <v>75</v>
      </c>
      <c r="O27" s="23" t="s">
        <v>76</v>
      </c>
      <c r="P27" s="41" t="s">
        <v>177</v>
      </c>
      <c r="Q27" s="8">
        <f t="shared" si="0"/>
        <v>25</v>
      </c>
      <c r="R27" s="9" t="str">
        <f t="shared" si="1"/>
        <v>21 - 30</v>
      </c>
      <c r="S27" s="31" t="s">
        <v>155</v>
      </c>
      <c r="U27" s="32"/>
      <c r="V27" s="23" t="s">
        <v>163</v>
      </c>
      <c r="W27" s="33" t="s">
        <v>164</v>
      </c>
      <c r="Y27" s="34" t="s">
        <v>165</v>
      </c>
      <c r="Z27" s="7"/>
    </row>
    <row r="28" spans="1:26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2" t="s">
        <v>77</v>
      </c>
      <c r="O28" s="23" t="s">
        <v>78</v>
      </c>
      <c r="P28" s="41" t="s">
        <v>177</v>
      </c>
      <c r="Q28" s="8">
        <f t="shared" si="0"/>
        <v>19</v>
      </c>
      <c r="R28" s="9" t="str">
        <f t="shared" si="1"/>
        <v>&lt; 21</v>
      </c>
      <c r="S28" s="31" t="s">
        <v>85</v>
      </c>
      <c r="U28" s="32" t="s">
        <v>149</v>
      </c>
      <c r="V28" s="23" t="s">
        <v>166</v>
      </c>
      <c r="W28" s="33" t="s">
        <v>167</v>
      </c>
      <c r="Y28" s="34" t="s">
        <v>168</v>
      </c>
      <c r="Z28" s="7"/>
    </row>
    <row r="29" spans="1:26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2" t="s">
        <v>79</v>
      </c>
      <c r="O29" s="23" t="s">
        <v>80</v>
      </c>
      <c r="P29" s="41" t="s">
        <v>177</v>
      </c>
      <c r="Q29" s="8">
        <f t="shared" si="0"/>
        <v>20</v>
      </c>
      <c r="R29" s="9" t="str">
        <f t="shared" si="1"/>
        <v>&lt; 21</v>
      </c>
      <c r="S29" s="31" t="s">
        <v>85</v>
      </c>
      <c r="U29" s="32" t="s">
        <v>169</v>
      </c>
      <c r="V29" s="23" t="s">
        <v>170</v>
      </c>
      <c r="W29" s="33" t="s">
        <v>171</v>
      </c>
      <c r="Y29" s="34" t="s">
        <v>172</v>
      </c>
      <c r="Z29" s="7"/>
    </row>
    <row r="30" spans="1:26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2" t="s">
        <v>81</v>
      </c>
      <c r="O30" s="23" t="s">
        <v>82</v>
      </c>
      <c r="P30" s="41" t="s">
        <v>176</v>
      </c>
      <c r="Q30" s="8">
        <f t="shared" si="0"/>
        <v>40</v>
      </c>
      <c r="R30" s="9" t="str">
        <f t="shared" si="1"/>
        <v>31 - 40</v>
      </c>
      <c r="S30" s="31" t="s">
        <v>85</v>
      </c>
      <c r="U30" s="32"/>
      <c r="V30" s="23"/>
      <c r="W30" s="35"/>
      <c r="Y30" s="34"/>
      <c r="Z30" s="7"/>
    </row>
    <row r="31" spans="1:26" ht="15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5" t="s">
        <v>83</v>
      </c>
      <c r="O31" s="26" t="s">
        <v>84</v>
      </c>
      <c r="P31" s="42" t="s">
        <v>177</v>
      </c>
      <c r="Q31" s="8">
        <f t="shared" si="0"/>
        <v>31</v>
      </c>
      <c r="R31" s="9" t="str">
        <f t="shared" si="1"/>
        <v>31 - 40</v>
      </c>
      <c r="S31" s="36" t="s">
        <v>85</v>
      </c>
      <c r="U31" s="37" t="s">
        <v>173</v>
      </c>
      <c r="V31" s="26" t="s">
        <v>174</v>
      </c>
      <c r="W31" s="38" t="s">
        <v>175</v>
      </c>
      <c r="Y31" s="39" t="s">
        <v>117</v>
      </c>
      <c r="Z31" s="7"/>
    </row>
    <row r="32" spans="1:26" x14ac:dyDescent="0.25">
      <c r="A32" s="18"/>
      <c r="B32" s="18"/>
      <c r="C32" s="3"/>
      <c r="D32" s="5"/>
      <c r="E32" s="5"/>
      <c r="F32" s="5"/>
      <c r="G32" s="3"/>
      <c r="H32" s="5"/>
      <c r="I32" s="3"/>
      <c r="J32" s="18"/>
      <c r="K32" s="18"/>
      <c r="L32" s="18"/>
      <c r="M32" s="12"/>
      <c r="N32"/>
      <c r="O32" s="6"/>
      <c r="P32" s="7"/>
      <c r="Q32" s="8"/>
      <c r="R32" s="9"/>
      <c r="S32" s="14"/>
      <c r="T32" s="7"/>
      <c r="U32" s="10"/>
      <c r="V32" s="11"/>
      <c r="W32" s="17"/>
      <c r="X32"/>
      <c r="Y32" s="7"/>
    </row>
    <row r="33" spans="1:25" x14ac:dyDescent="0.25">
      <c r="A33" s="18"/>
      <c r="B33" s="18"/>
      <c r="C33" s="3"/>
      <c r="D33" s="5"/>
      <c r="E33" s="5"/>
      <c r="F33" s="5"/>
      <c r="G33" s="3"/>
      <c r="H33" s="5"/>
      <c r="I33" s="3"/>
      <c r="J33" s="18"/>
      <c r="K33" s="18"/>
      <c r="L33" s="18"/>
      <c r="M33" s="12"/>
      <c r="N33"/>
      <c r="O33" s="6"/>
      <c r="P33" s="7"/>
      <c r="Q33" s="8"/>
      <c r="R33" s="9"/>
      <c r="S33" s="14"/>
      <c r="T33" s="7"/>
      <c r="U33" s="10"/>
      <c r="V33" s="11"/>
      <c r="W33" s="17"/>
      <c r="X33"/>
      <c r="Y33" s="7"/>
    </row>
    <row r="34" spans="1:25" x14ac:dyDescent="0.25">
      <c r="A34" s="18"/>
      <c r="B34" s="18"/>
      <c r="C34" s="3"/>
      <c r="D34" s="5"/>
      <c r="E34" s="5"/>
      <c r="F34" s="5"/>
      <c r="G34" s="3"/>
      <c r="H34" s="5"/>
      <c r="I34" s="3"/>
      <c r="J34" s="18"/>
      <c r="K34" s="18"/>
      <c r="L34" s="18"/>
      <c r="M34" s="16"/>
      <c r="N34"/>
      <c r="O34" s="6"/>
      <c r="P34" s="7"/>
      <c r="Q34" s="8"/>
      <c r="R34" s="9"/>
      <c r="S34" s="14"/>
      <c r="T34" s="7"/>
      <c r="U34" s="10"/>
      <c r="V34" s="11"/>
      <c r="W34" s="17"/>
      <c r="X34"/>
      <c r="Y34" s="7"/>
    </row>
    <row r="35" spans="1:25" x14ac:dyDescent="0.25">
      <c r="A35" s="18"/>
      <c r="B35" s="18"/>
      <c r="C35" s="3"/>
      <c r="D35" s="5"/>
      <c r="E35" s="5"/>
      <c r="F35" s="5"/>
      <c r="G35" s="3"/>
      <c r="H35" s="5"/>
      <c r="I35" s="3"/>
      <c r="J35" s="18"/>
      <c r="K35" s="18"/>
      <c r="L35" s="18"/>
      <c r="M35" s="12"/>
      <c r="N35"/>
      <c r="O35" s="6"/>
      <c r="P35" s="7"/>
      <c r="Q35" s="8"/>
      <c r="R35" s="9"/>
      <c r="S35" s="14"/>
      <c r="T35" s="7"/>
      <c r="U35" s="10"/>
      <c r="V35" s="11"/>
      <c r="W35" s="17"/>
      <c r="X35"/>
      <c r="Y35" s="7"/>
    </row>
    <row r="36" spans="1:25" x14ac:dyDescent="0.25">
      <c r="A36" s="18"/>
      <c r="B36" s="18"/>
      <c r="C36" s="3"/>
      <c r="D36" s="5"/>
      <c r="E36" s="5"/>
      <c r="F36" s="5"/>
      <c r="G36" s="3"/>
      <c r="H36" s="5"/>
      <c r="I36" s="3"/>
      <c r="J36" s="18"/>
      <c r="K36" s="18"/>
      <c r="L36" s="18"/>
      <c r="M36" s="12"/>
      <c r="N36"/>
      <c r="O36" s="6"/>
      <c r="P36" s="7"/>
      <c r="Q36" s="8"/>
      <c r="R36" s="9"/>
      <c r="S36" s="14"/>
      <c r="T36" s="7"/>
      <c r="U36" s="10"/>
      <c r="V36" s="11"/>
      <c r="W36" s="17"/>
      <c r="X36"/>
      <c r="Y36" s="7"/>
    </row>
    <row r="37" spans="1:25" x14ac:dyDescent="0.25">
      <c r="A37" s="18"/>
      <c r="B37" s="18"/>
      <c r="C37" s="3"/>
      <c r="D37" s="5"/>
      <c r="E37" s="5"/>
      <c r="F37" s="5"/>
      <c r="G37" s="3"/>
      <c r="H37" s="5"/>
      <c r="I37" s="3"/>
      <c r="J37" s="18"/>
      <c r="K37" s="18"/>
      <c r="L37" s="18"/>
      <c r="M37" s="12"/>
      <c r="N37"/>
      <c r="O37" s="6"/>
      <c r="P37" s="7"/>
      <c r="Q37" s="8"/>
      <c r="R37" s="9"/>
      <c r="S37" s="14"/>
      <c r="T37" s="7"/>
      <c r="U37" s="10"/>
      <c r="V37" s="11"/>
      <c r="W37" s="17"/>
      <c r="X37"/>
      <c r="Y37" s="7"/>
    </row>
    <row r="38" spans="1:25" x14ac:dyDescent="0.25">
      <c r="A38" s="18"/>
      <c r="B38" s="18"/>
      <c r="C38" s="3"/>
      <c r="D38" s="5"/>
      <c r="E38" s="5"/>
      <c r="F38" s="5"/>
      <c r="G38" s="3"/>
      <c r="H38" s="5"/>
      <c r="I38" s="3"/>
      <c r="J38" s="18"/>
      <c r="K38" s="18"/>
      <c r="L38" s="18"/>
      <c r="M38" s="12"/>
      <c r="N38"/>
      <c r="O38" s="6"/>
      <c r="P38" s="7"/>
      <c r="Q38" s="8"/>
      <c r="R38" s="9"/>
      <c r="S38" s="14"/>
      <c r="T38" s="7"/>
      <c r="U38" s="10"/>
      <c r="V38" s="11"/>
      <c r="W38" s="17"/>
      <c r="X38"/>
      <c r="Y38" s="7"/>
    </row>
    <row r="39" spans="1:25" x14ac:dyDescent="0.25">
      <c r="A39" s="18"/>
      <c r="B39" s="18"/>
      <c r="C39" s="3"/>
      <c r="D39" s="5"/>
      <c r="E39" s="5"/>
      <c r="F39" s="5"/>
      <c r="G39" s="3"/>
      <c r="H39" s="5"/>
      <c r="I39" s="3"/>
      <c r="J39" s="18"/>
      <c r="K39" s="18"/>
      <c r="L39" s="18"/>
      <c r="M39" s="12"/>
      <c r="N39"/>
      <c r="O39" s="6"/>
      <c r="P39" s="7"/>
      <c r="Q39" s="8"/>
      <c r="R39" s="9"/>
      <c r="S39" s="14"/>
      <c r="T39" s="7"/>
      <c r="U39" s="10"/>
      <c r="V39" s="11"/>
      <c r="W39" s="17"/>
      <c r="X39"/>
      <c r="Y39" s="7"/>
    </row>
    <row r="40" spans="1:25" x14ac:dyDescent="0.25">
      <c r="A40" s="18"/>
      <c r="B40" s="18"/>
      <c r="C40" s="3"/>
      <c r="D40" s="5"/>
      <c r="E40" s="5"/>
      <c r="F40" s="5"/>
      <c r="G40" s="3"/>
      <c r="H40" s="5"/>
      <c r="I40" s="3"/>
      <c r="J40" s="18"/>
      <c r="K40" s="18"/>
      <c r="L40" s="18"/>
      <c r="M40" s="12"/>
      <c r="N40"/>
      <c r="O40" s="6"/>
      <c r="P40" s="7"/>
      <c r="Q40" s="8"/>
      <c r="R40" s="9"/>
      <c r="S40" s="14"/>
      <c r="T40" s="7"/>
      <c r="U40" s="10"/>
      <c r="V40" s="11"/>
      <c r="W40" s="17"/>
      <c r="X40"/>
      <c r="Y40" s="7"/>
    </row>
    <row r="41" spans="1:25" x14ac:dyDescent="0.25">
      <c r="A41" s="18"/>
      <c r="B41" s="18"/>
      <c r="C41" s="3"/>
      <c r="D41" s="5"/>
      <c r="E41" s="5"/>
      <c r="F41" s="5"/>
      <c r="G41" s="3"/>
      <c r="H41" s="5"/>
      <c r="I41" s="3"/>
      <c r="J41" s="18"/>
      <c r="K41" s="18"/>
      <c r="L41" s="18"/>
      <c r="M41" s="12"/>
      <c r="N41"/>
      <c r="O41" s="6"/>
      <c r="P41" s="7"/>
      <c r="Q41" s="8"/>
      <c r="R41" s="9"/>
      <c r="S41" s="14"/>
      <c r="T41" s="7"/>
      <c r="U41" s="10"/>
      <c r="V41" s="11"/>
      <c r="W41" s="17"/>
      <c r="X41"/>
      <c r="Y41" s="7"/>
    </row>
    <row r="42" spans="1:25" x14ac:dyDescent="0.25">
      <c r="A42" s="18"/>
      <c r="B42" s="18"/>
      <c r="C42" s="3"/>
      <c r="D42" s="5"/>
      <c r="E42" s="5"/>
      <c r="F42" s="5"/>
      <c r="G42" s="3"/>
      <c r="H42" s="5"/>
      <c r="I42" s="3"/>
      <c r="J42" s="18"/>
      <c r="K42" s="18"/>
      <c r="L42" s="18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8"/>
      <c r="B43" s="18"/>
      <c r="C43" s="3"/>
      <c r="D43" s="5"/>
      <c r="E43" s="5"/>
      <c r="F43" s="5"/>
      <c r="G43" s="3"/>
      <c r="H43" s="5"/>
      <c r="I43" s="3"/>
      <c r="J43" s="18"/>
      <c r="K43" s="18"/>
      <c r="L43" s="18"/>
      <c r="M43" s="12"/>
      <c r="N43"/>
      <c r="O43" s="6"/>
      <c r="P43" s="7"/>
      <c r="Q43" s="8"/>
      <c r="R43" s="9"/>
      <c r="S43" s="14"/>
      <c r="T43" s="7"/>
      <c r="U43" s="10"/>
      <c r="V43" s="11"/>
      <c r="W43" s="17"/>
      <c r="X43"/>
      <c r="Y43" s="7"/>
    </row>
    <row r="44" spans="1:25" x14ac:dyDescent="0.25">
      <c r="A44" s="18"/>
      <c r="B44" s="18"/>
      <c r="C44" s="3"/>
      <c r="D44" s="5"/>
      <c r="E44" s="5"/>
      <c r="F44" s="5"/>
      <c r="G44" s="3"/>
      <c r="H44" s="5"/>
      <c r="I44" s="3"/>
      <c r="J44" s="18"/>
      <c r="K44" s="18"/>
      <c r="L44" s="18"/>
      <c r="M44" s="12"/>
      <c r="N44"/>
      <c r="O44" s="6"/>
      <c r="P44" s="7"/>
      <c r="Q44" s="8"/>
      <c r="R44" s="9"/>
      <c r="S44" s="14"/>
      <c r="T44" s="7"/>
      <c r="U44" s="10"/>
      <c r="V44" s="11"/>
      <c r="W44" s="17"/>
      <c r="X44"/>
      <c r="Y44" s="7"/>
    </row>
    <row r="45" spans="1:25" x14ac:dyDescent="0.25">
      <c r="A45" s="18"/>
      <c r="B45" s="18"/>
      <c r="C45" s="3"/>
      <c r="D45" s="5"/>
      <c r="E45" s="5"/>
      <c r="F45" s="5"/>
      <c r="G45" s="3"/>
      <c r="H45" s="5"/>
      <c r="I45" s="3"/>
      <c r="J45" s="18"/>
      <c r="K45" s="18"/>
      <c r="L45" s="18"/>
      <c r="M45" s="12"/>
      <c r="N45"/>
      <c r="O45" s="6"/>
      <c r="P45" s="7"/>
      <c r="Q45" s="8"/>
      <c r="R45" s="9"/>
      <c r="S45" s="14"/>
      <c r="T45" s="7"/>
      <c r="U45" s="10"/>
      <c r="V45" s="11"/>
      <c r="W45" s="17"/>
      <c r="X45"/>
      <c r="Y45" s="7"/>
    </row>
    <row r="46" spans="1:25" x14ac:dyDescent="0.25">
      <c r="A46" s="18"/>
      <c r="B46" s="18"/>
      <c r="C46" s="3"/>
      <c r="D46" s="5"/>
      <c r="E46" s="5"/>
      <c r="F46" s="5"/>
      <c r="G46" s="3"/>
      <c r="H46" s="5"/>
      <c r="I46" s="3"/>
      <c r="J46" s="18"/>
      <c r="K46" s="18"/>
      <c r="L46" s="18"/>
      <c r="M46" s="12"/>
      <c r="N46"/>
      <c r="O46" s="6"/>
      <c r="P46" s="7"/>
      <c r="Q46" s="8"/>
      <c r="R46" s="9"/>
      <c r="S46" s="14"/>
      <c r="T46" s="7"/>
      <c r="U46" s="10"/>
      <c r="V46" s="11"/>
      <c r="W46" s="17"/>
      <c r="X46"/>
      <c r="Y46" s="7"/>
    </row>
    <row r="47" spans="1:25" x14ac:dyDescent="0.25">
      <c r="A47" s="18"/>
      <c r="B47" s="18"/>
      <c r="C47" s="3"/>
      <c r="D47" s="5"/>
      <c r="E47" s="5"/>
      <c r="F47" s="5"/>
      <c r="G47" s="3"/>
      <c r="H47" s="5"/>
      <c r="I47" s="3"/>
      <c r="J47" s="18"/>
      <c r="K47" s="18"/>
      <c r="L47" s="18"/>
      <c r="M47" s="16"/>
      <c r="N47"/>
      <c r="O47" s="6"/>
      <c r="P47" s="7"/>
      <c r="Q47" s="8"/>
      <c r="R47" s="9"/>
      <c r="S47" s="14"/>
      <c r="T47" s="7"/>
      <c r="U47" s="10"/>
      <c r="V47" s="11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2"/>
      <c r="N48"/>
      <c r="O48" s="6"/>
      <c r="P48" s="7"/>
      <c r="Q48" s="8"/>
      <c r="R48" s="9"/>
      <c r="S48" s="14"/>
      <c r="T48" s="7"/>
      <c r="U48" s="10"/>
      <c r="V48" s="11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2"/>
      <c r="N49"/>
      <c r="O49" s="6"/>
      <c r="P49" s="7"/>
      <c r="Q49" s="8"/>
      <c r="R49" s="9"/>
      <c r="S49" s="14"/>
      <c r="T49" s="7"/>
      <c r="U49" s="10"/>
      <c r="V49" s="11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2"/>
      <c r="N50"/>
      <c r="O50" s="6"/>
      <c r="P50" s="7"/>
      <c r="Q50" s="8"/>
      <c r="R50" s="9"/>
      <c r="S50" s="14"/>
      <c r="T50" s="7"/>
      <c r="U50" s="10"/>
      <c r="V50" s="11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2"/>
      <c r="N51"/>
      <c r="O51" s="6"/>
      <c r="P51" s="7"/>
      <c r="Q51" s="8"/>
      <c r="R51" s="9"/>
      <c r="S51" s="14"/>
      <c r="T51" s="7"/>
      <c r="U51" s="10"/>
      <c r="V51" s="11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2"/>
      <c r="N52"/>
      <c r="O52" s="6"/>
      <c r="P52" s="7"/>
      <c r="Q52" s="8"/>
      <c r="R52" s="9"/>
      <c r="S52" s="14"/>
      <c r="T52" s="7"/>
      <c r="U52" s="10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2"/>
      <c r="N53"/>
      <c r="O53" s="6"/>
      <c r="P53" s="7"/>
      <c r="Q53" s="8"/>
      <c r="R53" s="9"/>
      <c r="S53" s="14"/>
      <c r="T53" s="7"/>
      <c r="U53" s="10"/>
      <c r="V53" s="11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2"/>
      <c r="N54"/>
      <c r="O54" s="6"/>
      <c r="P54" s="7"/>
      <c r="Q54" s="8"/>
      <c r="R54" s="9"/>
      <c r="S54" s="14"/>
      <c r="T54" s="7"/>
      <c r="U54" s="10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2"/>
      <c r="N55"/>
      <c r="O55" s="6"/>
      <c r="P55" s="7"/>
      <c r="Q55" s="8"/>
      <c r="R55" s="9"/>
      <c r="S55" s="14"/>
      <c r="T55" s="7"/>
      <c r="U55" s="10"/>
      <c r="V55" s="11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2"/>
      <c r="N56"/>
      <c r="O56" s="15"/>
      <c r="P56" s="7"/>
      <c r="Q56" s="8"/>
      <c r="R56" s="9"/>
      <c r="S56" s="14"/>
      <c r="T56" s="7"/>
      <c r="U56" s="10"/>
      <c r="V56" s="11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2"/>
      <c r="N57"/>
      <c r="O57" s="6"/>
      <c r="P57" s="7"/>
      <c r="Q57" s="8"/>
      <c r="R57" s="9"/>
      <c r="S57" s="14"/>
      <c r="T57" s="7"/>
      <c r="U57" s="10"/>
      <c r="V57" s="13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2"/>
      <c r="N58"/>
      <c r="O58" s="6"/>
      <c r="P58" s="7"/>
      <c r="Q58" s="8"/>
      <c r="R58" s="9"/>
      <c r="S58" s="14"/>
      <c r="T58" s="7"/>
      <c r="U58" s="10"/>
      <c r="V58" s="11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2"/>
      <c r="N59"/>
      <c r="O59" s="6"/>
      <c r="P59" s="7"/>
      <c r="Q59" s="8"/>
      <c r="R59" s="9"/>
      <c r="S59" s="14"/>
      <c r="T59" s="7"/>
      <c r="U59" s="10"/>
      <c r="V59" s="11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2"/>
      <c r="N61"/>
      <c r="O61" s="6"/>
      <c r="P61" s="7"/>
      <c r="Q61" s="8"/>
      <c r="R61" s="9"/>
      <c r="S61" s="14"/>
      <c r="T61" s="7"/>
      <c r="U61" s="10"/>
      <c r="V61" s="11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2016-09-29T02:36:46Z</dcterms:modified>
  <dc:language>en-US</dc:language>
</cp:coreProperties>
</file>