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1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<sst xmlns="http://schemas.openxmlformats.org/spreadsheetml/2006/main" count="597" uniqueCount="323">
  <si>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</si>
  <si>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</si>
  <si>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</si>
  <si>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</si>
  <si>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</si>
  <si>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</si>
  <si>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</si>
  <si>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</si>
  <si>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</si>
  <si>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</si>
  <si>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</si>
  <si>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</si>
  <si>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</si>
  <si>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</si>
  <si>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</si>
  <si>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</si>
  <si>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</si>
  <si>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</si>
  <si>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</si>
  <si>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</si>
  <si>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</si>
  <si>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</si>
  <si>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</si>
  <si>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</si>
  <si>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</si>
  <si>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</si>
  <si>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Mega Agustina Dwi Astuti</t>
  </si>
  <si>
    <t>08 Agustus 1984</t>
  </si>
  <si>
    <t>Cynthia Leily Permata</t>
  </si>
  <si>
    <t>Mojokerto, 
22 April 1990</t>
  </si>
  <si>
    <t>Muhammad Fahrudin</t>
  </si>
  <si>
    <t>Jombang, 
16 Januari 1990</t>
  </si>
  <si>
    <t>Mulyais</t>
  </si>
  <si>
    <t>Jombang,
23 Maret 1990</t>
  </si>
  <si>
    <t>Vita Irmayani</t>
  </si>
  <si>
    <t>Mojokerto,
06 Desember 1989</t>
  </si>
  <si>
    <t>M. Sofi Asrifin</t>
  </si>
  <si>
    <t>Sidoarjo,
15 Desember 1989</t>
  </si>
  <si>
    <t>Pangga Kriyolaksono</t>
  </si>
  <si>
    <t>Blitar,
10 April 1992</t>
  </si>
  <si>
    <t>Miftahul Huda</t>
  </si>
  <si>
    <t xml:space="preserve">Trenggalek,
08 September </t>
  </si>
  <si>
    <t>Achmad Al Alim</t>
  </si>
  <si>
    <t>Mojokerto,
30 Mei 1989</t>
  </si>
  <si>
    <t>Teddy Pratanto</t>
  </si>
  <si>
    <t>Malang,
19 Juni 1978</t>
  </si>
  <si>
    <t>Ririn Yudiningrum</t>
  </si>
  <si>
    <t>Malang,
30 Januari 1970</t>
  </si>
  <si>
    <t>Siti Mah Mudah</t>
  </si>
  <si>
    <t>Malang,
03 Maret 1972</t>
  </si>
  <si>
    <t>Lulus Puji Astono</t>
  </si>
  <si>
    <t>Malang,
08 Oktober 1968</t>
  </si>
  <si>
    <t>Atik Setyawan</t>
  </si>
  <si>
    <t>Malang,
25 Mei 1972</t>
  </si>
  <si>
    <t>Ardiani</t>
  </si>
  <si>
    <t>Malang,
29 April 1981</t>
  </si>
  <si>
    <t>Imam Sofi'i</t>
  </si>
  <si>
    <t>Malang,
01 Februari 1985</t>
  </si>
  <si>
    <t>Lia Purwati Ningsih</t>
  </si>
  <si>
    <t>Mojokerto,
04 Nopember 1990</t>
  </si>
  <si>
    <t>Winin Maulidya Saffanah</t>
  </si>
  <si>
    <t>Malang,
31 Oktober 1989</t>
  </si>
  <si>
    <t>Mita Mardyawati</t>
  </si>
  <si>
    <t>Malang,
07 Mei 1990</t>
  </si>
  <si>
    <t>Fatkhur Rohman</t>
  </si>
  <si>
    <t>Jombang,
07 Maret 1991</t>
  </si>
  <si>
    <t>Zohan Nur Muchlis</t>
  </si>
  <si>
    <t>Blitar,
31 Juli 1991</t>
  </si>
  <si>
    <t>Meta Nur Dinna Salma</t>
  </si>
  <si>
    <t>Jepara,
03 Januari 1990</t>
  </si>
  <si>
    <t>Mira Ayu Rushita Dewi</t>
  </si>
  <si>
    <t>Blitar,
04 Mei 1990</t>
  </si>
  <si>
    <t>Nandya Dwi Novayanti</t>
  </si>
  <si>
    <t>Jakarta,
27 Nopember 1989</t>
  </si>
  <si>
    <t>Nurul Novita Wulanasri</t>
  </si>
  <si>
    <t>Malang,
29 Nopember 1989</t>
  </si>
  <si>
    <t>M. Ari Budiarto</t>
  </si>
  <si>
    <t>Sidoarjo,
21 April 1990</t>
  </si>
  <si>
    <t>Mbarep Aji Prio Utomo</t>
  </si>
  <si>
    <t>Palembang,
03 April 1990</t>
  </si>
  <si>
    <t>Candra Puspo Nugroho</t>
  </si>
  <si>
    <t>Surabaya,
16 April 1988</t>
  </si>
  <si>
    <t>Tio Nugroho</t>
  </si>
  <si>
    <t>Padang,
19 nopember 1990</t>
  </si>
  <si>
    <t>Herlina, SE</t>
  </si>
  <si>
    <t>Tulungagung,
01 Mei 1966</t>
  </si>
  <si>
    <t>Merlin Debora N</t>
  </si>
  <si>
    <t>Dili,
01 Desember 1986</t>
  </si>
  <si>
    <t>Nia Eka Sari</t>
  </si>
  <si>
    <t>Tulungagung,
16 Oktober 1990</t>
  </si>
  <si>
    <t>Nurul Qomariya AF</t>
  </si>
  <si>
    <t>Sidoarjo,
14 Maret 1990</t>
  </si>
  <si>
    <t>Dhonna Widya P.</t>
  </si>
  <si>
    <t>Surabaya,
05 Juli 1981</t>
  </si>
  <si>
    <t>Abd. Karim</t>
  </si>
  <si>
    <t>Sumenep,
12 Februari 1988</t>
  </si>
  <si>
    <t>Abu Hamzah Arrasyd</t>
  </si>
  <si>
    <t>Surabaya,
21 Maret 1989</t>
  </si>
  <si>
    <t>Moh. Muhlis</t>
  </si>
  <si>
    <t>Sampang,
08 Oktober 1985</t>
  </si>
  <si>
    <t>Ridwan Widiyantoro</t>
  </si>
  <si>
    <t>Tulungagung,
15 Mei 1992</t>
  </si>
  <si>
    <t>Happy Prabuari</t>
  </si>
  <si>
    <t>Pamekasan,
16 Februari 1982</t>
  </si>
  <si>
    <t>Prayudi Kumala</t>
  </si>
  <si>
    <t>Surabaya,
14 Agustus 1988</t>
  </si>
  <si>
    <t>Ali Imron</t>
  </si>
  <si>
    <t>Sampang,
01 September 1984</t>
  </si>
  <si>
    <t>Mohamad Hermanto</t>
  </si>
  <si>
    <t>Sidoarjo,
30 Agustus 1990</t>
  </si>
  <si>
    <t>Fetty Dwi Prasetyarini</t>
  </si>
  <si>
    <t>Nganjuk,
08 Februari 1989</t>
  </si>
  <si>
    <t>Fahmi Nur Laila</t>
  </si>
  <si>
    <t>Malang,
24 Desember 1982</t>
  </si>
  <si>
    <t>Arizal Dian Fuqoha</t>
  </si>
  <si>
    <t>Tuban,
19 Maret 1989</t>
  </si>
  <si>
    <t>Astri Vonita Ardianti</t>
  </si>
  <si>
    <t>Surabaya,
20 Juli 1992</t>
  </si>
  <si>
    <t>Diana Anggela</t>
  </si>
  <si>
    <t>Jember,
14 Agustus 1990</t>
  </si>
  <si>
    <t>Faid Afandi</t>
  </si>
  <si>
    <t>Mojokerto,
27 November 1988</t>
  </si>
  <si>
    <t>Welly Tri Prasetyo</t>
  </si>
  <si>
    <t>Malang,
15 Agustus 1982</t>
  </si>
  <si>
    <t>Budi Utomo</t>
  </si>
  <si>
    <t>Malang,
31 Januari 1978</t>
  </si>
  <si>
    <t>Ahmad Faisal Jadawy</t>
  </si>
  <si>
    <t>Malang,
19 Februari 1989</t>
  </si>
  <si>
    <t>Rizky Adi Nugraha</t>
  </si>
  <si>
    <t>Jombang,
05 Desember 1990</t>
  </si>
  <si>
    <t>Ginanjar Prabu Gati</t>
  </si>
  <si>
    <t>Sidoarjo,
06 Juni 1990</t>
  </si>
  <si>
    <t>Hestiana Dwi Wulansari</t>
  </si>
  <si>
    <t>Banyuwangi,
14 Mei 1992</t>
  </si>
  <si>
    <t>Ajeng Desy Puspita Gani</t>
  </si>
  <si>
    <t>Surabaya,
18 Desember 1991</t>
  </si>
  <si>
    <t>Yohana Wahyu P.W.</t>
  </si>
  <si>
    <t>Surabaya,
02 Januari 1993</t>
  </si>
  <si>
    <t>Sunarto</t>
  </si>
  <si>
    <t>Malang,
11 Maret 1971</t>
  </si>
  <si>
    <t>Rohman Wahyu S</t>
  </si>
  <si>
    <t>Malang,
25 September 1984</t>
  </si>
  <si>
    <t>Zainal Hasan Musni</t>
  </si>
  <si>
    <t>23 Maret 1989</t>
  </si>
  <si>
    <t>Joko Supeno</t>
  </si>
  <si>
    <t>Surabaya,
14 Juli 1992</t>
  </si>
  <si>
    <t>Jl. Sawojajar gang 5 Malang</t>
  </si>
  <si>
    <t>085730301811</t>
  </si>
  <si>
    <t>Jl. Dahlia 17 Sooko Mojokerto</t>
  </si>
  <si>
    <t>08563417330</t>
  </si>
  <si>
    <t>Ds. Betek Utara Kec. Mojoagung Jombang</t>
  </si>
  <si>
    <t>085645995967</t>
  </si>
  <si>
    <t>Jl. Suprapto Mulyorejo Grobogan Mojowarno</t>
  </si>
  <si>
    <t>03214131819 / 085730543388</t>
  </si>
  <si>
    <t>Dsn. Sajen Ds. Sajen Kec. Pacet Mojokerto</t>
  </si>
  <si>
    <t>081939896811</t>
  </si>
  <si>
    <t>Dsn Kraton RT. 15 RW. 03 Ds. Kraton Krian Sidoarjo</t>
  </si>
  <si>
    <t>085645985441</t>
  </si>
  <si>
    <t>Candi Pari RT 08 RW 04 Porong Sidoarjo</t>
  </si>
  <si>
    <t>087754297439</t>
  </si>
  <si>
    <t>Jl. Raya Balearjosari 78 RT. 01 RW. 03 Blimbing Malang</t>
  </si>
  <si>
    <t>0341-490591</t>
  </si>
  <si>
    <t>Dsn. Nglingkuk RT. 02/ RW. 02 Trowulan Mojokerto</t>
  </si>
  <si>
    <t>0321-4139192</t>
  </si>
  <si>
    <t>Jl. Brawijaya 5D Balearjosari Malang</t>
  </si>
  <si>
    <t>0341-494016 / 085303603651</t>
  </si>
  <si>
    <t>Jl. Polowijen II / 342 Blimbing Malang</t>
  </si>
  <si>
    <t>085755177587</t>
  </si>
  <si>
    <t>Jl. Polowijen II / 467 RT. 01 RW. 03 Blimbing Malang</t>
  </si>
  <si>
    <t>0341-8420500 / 087859226600</t>
  </si>
  <si>
    <t>Jl. KH. Yusuf Gang II RT. 03 RW. 04 Tasikmadu Lowokwaru Malang</t>
  </si>
  <si>
    <t>0341- 9169426</t>
  </si>
  <si>
    <t>Jl. LA Sucipto 92 Malang</t>
  </si>
  <si>
    <t>0817388178</t>
  </si>
  <si>
    <t>Jl. LA Sucipto 84 / 37 Blimbing Malang</t>
  </si>
  <si>
    <t>0341-497438 / 082132880623</t>
  </si>
  <si>
    <t>Ngenep RT 01 RW 02 Karang Ploso Malang</t>
  </si>
  <si>
    <t>0818533303</t>
  </si>
  <si>
    <t>Jl. Jombang I no 11 Malang</t>
  </si>
  <si>
    <t>08977350119</t>
  </si>
  <si>
    <t>Jl. Satsui Tubun 2 / 30 Kebonsari Malang</t>
  </si>
  <si>
    <t>08563614566</t>
  </si>
  <si>
    <t>Jl. Setia RT. 05 RW. 01 Balearjosari Malang</t>
  </si>
  <si>
    <t>085755300596</t>
  </si>
  <si>
    <t>Ds. Ngusikan RT. 7 RW. 3 Ngusikan Jombang</t>
  </si>
  <si>
    <t>085646744119</t>
  </si>
  <si>
    <t>Dsn. Jatisari RT. 02 RW. 02 Ds. Jatinom Kanigoro Blitar</t>
  </si>
  <si>
    <t>085649265765</t>
  </si>
  <si>
    <t>Jl. Ketumbar 08 Perdin - Petrokimia Gresik</t>
  </si>
  <si>
    <t>031-71525755 / 085733902828</t>
  </si>
  <si>
    <t>Jl. Jendral Sudirman 65 Beru Wlingi Blitar</t>
  </si>
  <si>
    <t>085815434737</t>
  </si>
  <si>
    <t>Perum Sepanjang Town House F-10 Taman Wonocolo Sidoarjo</t>
  </si>
  <si>
    <t>082123400085</t>
  </si>
  <si>
    <t>Jl. Ranakan P-33 Malang</t>
  </si>
  <si>
    <t>0341- 490270 / 081805102511</t>
  </si>
  <si>
    <t>Jabaran 56 RT. 02 RW. 01 Balong Bendo, Sidoarjo</t>
  </si>
  <si>
    <t>085646257535</t>
  </si>
  <si>
    <t>Jl. Anggur Kav. 45</t>
  </si>
  <si>
    <t>085711652403</t>
  </si>
  <si>
    <t>Jl. Rajawali 167 Rewwin Waru Sidoarjo</t>
  </si>
  <si>
    <t>031-8662744 / 085648096844</t>
  </si>
  <si>
    <t>Jl. Anggada II Blok R/18 Perumahan Ayodya I, Purwodadi Grobogan Jateng</t>
  </si>
  <si>
    <t>0292-4270343 / 085865911234</t>
  </si>
  <si>
    <t>Jl. Pahlawan 4 Balearjosari Malang</t>
  </si>
  <si>
    <t>0341-811665</t>
  </si>
  <si>
    <t>Jl. Pahlawan 241</t>
  </si>
  <si>
    <t>081945580916, 083834236865</t>
  </si>
  <si>
    <t>Desa Sambijajar, Kec. Sumbergempol Tulungagung</t>
  </si>
  <si>
    <t>085655563222</t>
  </si>
  <si>
    <t>Jl. Flamboyan RT/RW 02/03 no 95</t>
  </si>
  <si>
    <t>081945588362</t>
  </si>
  <si>
    <t>Jl. Jayanegara 123 Singosari, Malang</t>
  </si>
  <si>
    <t>0341 451143</t>
  </si>
  <si>
    <t>087851621216</t>
  </si>
  <si>
    <t>Sima Guning Barat Tol 1 Trow 8 Surabaya</t>
  </si>
  <si>
    <t>0857333594339</t>
  </si>
  <si>
    <t>Jl. Rajawali Gg. II / 178</t>
  </si>
  <si>
    <t>081934365474</t>
  </si>
  <si>
    <t>Guning Anyar Lor RW 01</t>
  </si>
  <si>
    <t>081937836354</t>
  </si>
  <si>
    <t>Jl. Munginsidi Gg III No 11 RT/RW 24/03</t>
  </si>
  <si>
    <t>085646378198</t>
  </si>
  <si>
    <t>Ds. Rapadaya Omben Kab. Sampang</t>
  </si>
  <si>
    <t>085732889483</t>
  </si>
  <si>
    <t>Jl. Nonek Dsn. Labang Kec. Sresek Kab. Sampang</t>
  </si>
  <si>
    <t>08993810100</t>
  </si>
  <si>
    <t>Dusun Juglang Desa Singgogalih</t>
  </si>
  <si>
    <t>085648884700</t>
  </si>
  <si>
    <t xml:space="preserve">Jl. M. Yamin 3A No. 3  </t>
  </si>
  <si>
    <t>0358-326180, 085755077791</t>
  </si>
  <si>
    <t>Jl. Tumapel 16/18 Singosari</t>
  </si>
  <si>
    <t>0341 9266783</t>
  </si>
  <si>
    <t>Jl. Raya Tuban Semarang KM 10</t>
  </si>
  <si>
    <t>085655108559</t>
  </si>
  <si>
    <t>Delta Sari Indah BB.06 Waru Sidoarjo</t>
  </si>
  <si>
    <t>085746368010</t>
  </si>
  <si>
    <t>Perum Kebonsari Indah Q 16A Jember</t>
  </si>
  <si>
    <t>08970569282</t>
  </si>
  <si>
    <t>Jl. Mayjen H Soemady 15</t>
  </si>
  <si>
    <t>987857769159, 08563305969</t>
  </si>
  <si>
    <t>Jl. Ciliwung R/27 D</t>
  </si>
  <si>
    <t>081252554558</t>
  </si>
  <si>
    <t>Jl. Segaran No 6</t>
  </si>
  <si>
    <t>081334556300</t>
  </si>
  <si>
    <t>Jl. Tumapel 119 Singosari</t>
  </si>
  <si>
    <t>08990438353</t>
  </si>
  <si>
    <t>Jl. Dr Nugraha no 6 Waru-Sidoarjo</t>
  </si>
  <si>
    <t>085733148540</t>
  </si>
  <si>
    <t>Taman Pondok Jati L-5 Kec Taman Sidoarjo</t>
  </si>
  <si>
    <t>085733905463</t>
  </si>
  <si>
    <t>Jl. Semeru, Desa Tanjungrejo Kec. Loceret</t>
  </si>
  <si>
    <t>085730371630</t>
  </si>
  <si>
    <t>Delta Sari Indah R-202 Waru Sidoarjo</t>
  </si>
  <si>
    <t>085648363006</t>
  </si>
  <si>
    <t>Jl. Ambengan Batu 3/35</t>
  </si>
  <si>
    <t>031-5450135, 085730226457</t>
  </si>
  <si>
    <t>Jl. Mentaraman 23 Kepanjen</t>
  </si>
  <si>
    <t>Jl. Mayjen Panjaitan XIII/20</t>
  </si>
  <si>
    <t>Jl. Ketintang Madya No 2/XII</t>
  </si>
  <si>
    <t>Pondok Sedati Asri GD:23 Sidoarjo</t>
  </si>
  <si>
    <t>031-8917173, 08239242459</t>
  </si>
  <si>
    <t>SLTA</t>
  </si>
  <si>
    <t>Banyuwangi</t>
  </si>
  <si>
    <t>Universitas Islam Mojopahit</t>
  </si>
  <si>
    <t>Universitas Negeri Surabaya</t>
  </si>
  <si>
    <t>Universitas Islam Negeri Maulana Malik Malang</t>
  </si>
  <si>
    <t>Universitas Islam Majapahit</t>
  </si>
  <si>
    <t>Universitas Widyagama Malang</t>
  </si>
  <si>
    <t>Sosial</t>
  </si>
  <si>
    <t>SLTP</t>
  </si>
  <si>
    <t>S.1</t>
  </si>
  <si>
    <t>Kopeda " MMS" / UWG Malang</t>
  </si>
  <si>
    <t>Universitas Negeri Malang</t>
  </si>
  <si>
    <t>Institut Teknologi Sepuluh Nopember Surabaya</t>
  </si>
  <si>
    <t>Universitas Brawijaya</t>
  </si>
  <si>
    <t>Universitas Merdeka Malang</t>
  </si>
  <si>
    <t>S1</t>
  </si>
  <si>
    <t>Universitas Merdeka</t>
  </si>
  <si>
    <t>YPI Al-Uswah</t>
  </si>
  <si>
    <t>Kopma " Unitomo"</t>
  </si>
  <si>
    <t>Universitas Wijaya Kusuma Surabaya</t>
  </si>
  <si>
    <t>DIII</t>
  </si>
  <si>
    <t>Universitas Muhammadiyah Malang</t>
  </si>
  <si>
    <t>IAIN Sunan Ampel Surabaya</t>
  </si>
  <si>
    <t>Universitas Jember</t>
  </si>
  <si>
    <t>Universitas Airlangga</t>
  </si>
  <si>
    <t>Teknik</t>
  </si>
  <si>
    <t>UPN Veteran</t>
  </si>
  <si>
    <t>Pertanian</t>
  </si>
  <si>
    <t>Toko Palawija
 ( Kedelai)</t>
  </si>
  <si>
    <t>Pendidikan (IT)</t>
  </si>
  <si>
    <t>Perkoperasian</t>
  </si>
  <si>
    <t>Properti / Mebel</t>
  </si>
  <si>
    <t>Sablon Kaos, Warnet, Sembako</t>
  </si>
  <si>
    <t>Pembenihan Ikan Nila dan Abon Ikan Lele</t>
  </si>
  <si>
    <t>Toko Pracangan</t>
  </si>
  <si>
    <t>Usaha ATK</t>
  </si>
  <si>
    <t>Alat - Alat Tulis Kantor</t>
  </si>
  <si>
    <t>Makanan</t>
  </si>
  <si>
    <t>Bisnis Online</t>
  </si>
  <si>
    <t>Online Shop</t>
  </si>
  <si>
    <t>Kuliner</t>
  </si>
  <si>
    <t>Kuliner / Makanan</t>
  </si>
  <si>
    <t>Pengusaha Kelapa Sawit</t>
  </si>
  <si>
    <t>Perdagangan</t>
  </si>
  <si>
    <t>Public Speaking</t>
  </si>
  <si>
    <t>Tata Boga</t>
  </si>
  <si>
    <t>Perkoperasian dan Jasa</t>
  </si>
  <si>
    <t>Laundry</t>
  </si>
  <si>
    <t>Peternakan</t>
  </si>
  <si>
    <t>Minuman (Green Juice)</t>
  </si>
  <si>
    <t>Barang / Meubel</t>
  </si>
  <si>
    <t>Warkop</t>
  </si>
  <si>
    <t>Agribisnis</t>
  </si>
  <si>
    <t>Perdagangan, Jasa Angkutan</t>
  </si>
  <si>
    <t>Jasa</t>
  </si>
  <si>
    <t>Pembuatan Mie</t>
  </si>
  <si>
    <t>Kelistrikan</t>
  </si>
  <si>
    <t>Otomotif</t>
  </si>
  <si>
    <t>Makanan dan Minuman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</si>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</sst>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0" borderId="2" xfId="2" applyFont="1" applyBorder="1" applyAlignment="1">
      <alignment horizontal="left" vertical="center"/>
    </xf>
    <xf numFmtId="49" fontId="4" fillId="0" borderId="2" xfId="3" applyNumberFormat="1" applyFont="1" applyBorder="1" applyAlignment="1">
      <alignment horizontal="left" vertical="center" wrapText="1"/>
    </xf>
    <xf numFmtId="0" fontId="4" fillId="0" borderId="2" xfId="3" applyFont="1" applyBorder="1" applyAlignment="1">
      <alignment horizontal="left" vertical="center" wrapText="1"/>
    </xf>
    <xf numFmtId="15" fontId="4" fillId="0" borderId="2" xfId="3" applyNumberFormat="1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 wrapText="1"/>
    </xf>
    <xf numFmtId="49" fontId="4" fillId="0" borderId="2" xfId="2" applyNumberFormat="1" applyFont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49" fontId="4" fillId="0" borderId="3" xfId="3" applyNumberFormat="1" applyFont="1" applyBorder="1" applyAlignment="1">
      <alignment horizontal="left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center" wrapText="1"/>
    </xf>
    <xf numFmtId="49" fontId="4" fillId="0" borderId="3" xfId="3" applyNumberFormat="1" applyFont="1" applyBorder="1" applyAlignment="1">
      <alignment horizontal="center" vertical="center" wrapText="1"/>
    </xf>
    <xf numFmtId="49" fontId="4" fillId="0" borderId="2" xfId="3" applyNumberFormat="1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0" borderId="4" xfId="3" applyFont="1" applyBorder="1" applyAlignment="1">
      <alignment horizontal="left" vertical="center" wrapText="1"/>
    </xf>
    <xf numFmtId="0" fontId="4" fillId="0" borderId="5" xfId="3" applyFont="1" applyBorder="1" applyAlignment="1">
      <alignment horizontal="left" vertical="center" wrapText="1"/>
    </xf>
    <xf numFmtId="49" fontId="4" fillId="0" borderId="4" xfId="3" applyNumberFormat="1" applyFont="1" applyBorder="1" applyAlignment="1">
      <alignment horizontal="left" vertical="center" wrapText="1"/>
    </xf>
    <xf numFmtId="0" fontId="4" fillId="0" borderId="6" xfId="3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2"/>
  <sheetViews>
    <sheetView tabSelected="1" topLeftCell="F48" zoomScale="75" zoomScaleNormal="75" workbookViewId="0">
      <selection activeCell="Q2" sqref="Q2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7" style="1" customWidth="1"/>
    <col min="14" max="14" width="18.42578125" style="1" customWidth="1"/>
    <col min="15" max="15" width="24.28515625" style="1"/>
    <col min="16" max="16" width="15.5703125" style="1" customWidth="1"/>
    <col min="17" max="17" width="4.7109375" style="1"/>
    <col min="18" max="18" width="11.5703125" style="1"/>
    <col min="19" max="19" width="20.28515625" style="1" customWidth="1"/>
    <col min="20" max="20" width="10.5703125" style="1" customWidth="1"/>
    <col min="21" max="21" width="11" style="1"/>
    <col min="22" max="22" width="61.42578125" style="1"/>
    <col min="23" max="23" width="15.710937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28" t="s">
        <v>321</v>
      </c>
      <c r="Q2" s="6">
        <f>2012-VALUE(RIGHT(O2,4))</f>
        <v>28</v>
      </c>
      <c r="R2" s="7" t="str">
        <f>IF(Q2&lt;21,"&lt; 21",IF(Q2&lt;=30,"21 - 30",IF(Q2&lt;=40,"31 - 40",IF(Q2&lt;=50,"41 - 50","&gt; 50" ))))</f>
        <v>21 - 30</v>
      </c>
      <c r="S2" s="18" t="s">
        <v>262</v>
      </c>
      <c r="U2" s="11" t="s">
        <v>263</v>
      </c>
      <c r="V2" s="10" t="s">
        <v>146</v>
      </c>
      <c r="W2" s="10" t="s">
        <v>147</v>
      </c>
      <c r="X2"/>
      <c r="Y2" s="24"/>
    </row>
    <row r="3" spans="1:25" ht="43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28</v>
      </c>
      <c r="O3" s="11" t="s">
        <v>29</v>
      </c>
      <c r="P3" s="28" t="s">
        <v>321</v>
      </c>
      <c r="Q3" s="6">
        <f t="shared" ref="Q3:Q61" si="0">2012-VALUE(RIGHT(O3,4))</f>
        <v>22</v>
      </c>
      <c r="R3" s="7" t="str">
        <f t="shared" ref="R3:R61" si="1">IF(Q3&lt;21,"&lt; 21",IF(Q3&lt;=30,"21 - 30",IF(Q3&lt;=40,"31 - 40",IF(Q3&lt;=50,"41 - 50","&gt; 50" ))))</f>
        <v>21 - 30</v>
      </c>
      <c r="S3" s="19" t="s">
        <v>262</v>
      </c>
      <c r="U3" s="11" t="s">
        <v>264</v>
      </c>
      <c r="V3" s="10" t="s">
        <v>148</v>
      </c>
      <c r="W3" s="10" t="s">
        <v>149</v>
      </c>
      <c r="X3"/>
      <c r="Y3" s="24"/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30</v>
      </c>
      <c r="O4" s="11" t="s">
        <v>31</v>
      </c>
      <c r="P4" s="28" t="s">
        <v>322</v>
      </c>
      <c r="Q4" s="6">
        <f t="shared" si="0"/>
        <v>22</v>
      </c>
      <c r="R4" s="7" t="str">
        <f t="shared" si="1"/>
        <v>21 - 30</v>
      </c>
      <c r="S4" s="19" t="s">
        <v>262</v>
      </c>
      <c r="U4" s="11" t="s">
        <v>264</v>
      </c>
      <c r="V4" s="10" t="s">
        <v>150</v>
      </c>
      <c r="W4" s="10" t="s">
        <v>151</v>
      </c>
      <c r="X4"/>
      <c r="Y4" s="24" t="s">
        <v>289</v>
      </c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32</v>
      </c>
      <c r="O5" s="11" t="s">
        <v>33</v>
      </c>
      <c r="P5" s="28" t="s">
        <v>322</v>
      </c>
      <c r="Q5" s="6">
        <f t="shared" si="0"/>
        <v>22</v>
      </c>
      <c r="R5" s="7" t="str">
        <f t="shared" si="1"/>
        <v>21 - 30</v>
      </c>
      <c r="S5" s="19" t="s">
        <v>262</v>
      </c>
      <c r="U5" s="11" t="s">
        <v>264</v>
      </c>
      <c r="V5" s="10" t="s">
        <v>152</v>
      </c>
      <c r="W5" s="10" t="s">
        <v>153</v>
      </c>
      <c r="X5"/>
      <c r="Y5" s="24" t="s">
        <v>290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34</v>
      </c>
      <c r="O6" s="11" t="s">
        <v>35</v>
      </c>
      <c r="P6" s="28" t="s">
        <v>321</v>
      </c>
      <c r="Q6" s="6">
        <f t="shared" si="0"/>
        <v>23</v>
      </c>
      <c r="R6" s="7" t="str">
        <f t="shared" si="1"/>
        <v>21 - 30</v>
      </c>
      <c r="S6" s="19" t="s">
        <v>262</v>
      </c>
      <c r="U6" s="11" t="s">
        <v>264</v>
      </c>
      <c r="V6" s="10" t="s">
        <v>154</v>
      </c>
      <c r="W6" s="10" t="s">
        <v>155</v>
      </c>
      <c r="X6"/>
      <c r="Y6" s="24"/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36</v>
      </c>
      <c r="O7" s="11" t="s">
        <v>37</v>
      </c>
      <c r="P7" s="28" t="s">
        <v>322</v>
      </c>
      <c r="Q7" s="6">
        <f t="shared" si="0"/>
        <v>23</v>
      </c>
      <c r="R7" s="7" t="str">
        <f t="shared" si="1"/>
        <v>21 - 30</v>
      </c>
      <c r="S7" s="19" t="s">
        <v>262</v>
      </c>
      <c r="U7" s="11" t="s">
        <v>265</v>
      </c>
      <c r="V7" s="10" t="s">
        <v>156</v>
      </c>
      <c r="W7" s="10" t="s">
        <v>157</v>
      </c>
      <c r="X7"/>
      <c r="Y7" s="24" t="s">
        <v>291</v>
      </c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38</v>
      </c>
      <c r="O8" s="11" t="s">
        <v>39</v>
      </c>
      <c r="P8" s="28" t="s">
        <v>322</v>
      </c>
      <c r="Q8" s="6">
        <f t="shared" si="0"/>
        <v>20</v>
      </c>
      <c r="R8" s="7" t="str">
        <f t="shared" si="1"/>
        <v>&lt; 21</v>
      </c>
      <c r="S8" s="19" t="s">
        <v>262</v>
      </c>
      <c r="U8" s="11" t="s">
        <v>265</v>
      </c>
      <c r="V8" s="10" t="s">
        <v>158</v>
      </c>
      <c r="W8" s="10" t="s">
        <v>159</v>
      </c>
      <c r="X8"/>
      <c r="Y8" s="24" t="s">
        <v>292</v>
      </c>
    </row>
    <row r="9" spans="1:25" ht="8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40</v>
      </c>
      <c r="O9" s="11" t="s">
        <v>41</v>
      </c>
      <c r="P9" s="28" t="s">
        <v>322</v>
      </c>
      <c r="Q9" s="6" t="e">
        <f t="shared" si="0"/>
        <v>#VALUE!</v>
      </c>
      <c r="R9" s="7" t="e">
        <f t="shared" si="1"/>
        <v>#VALUE!</v>
      </c>
      <c r="S9" s="19" t="s">
        <v>262</v>
      </c>
      <c r="U9" s="11" t="s">
        <v>266</v>
      </c>
      <c r="V9" s="10" t="s">
        <v>160</v>
      </c>
      <c r="W9" s="10" t="s">
        <v>161</v>
      </c>
      <c r="X9"/>
      <c r="Y9" s="24" t="s">
        <v>293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42</v>
      </c>
      <c r="O10" s="11" t="s">
        <v>43</v>
      </c>
      <c r="P10" s="28" t="s">
        <v>322</v>
      </c>
      <c r="Q10" s="6">
        <f t="shared" si="0"/>
        <v>23</v>
      </c>
      <c r="R10" s="7" t="str">
        <f t="shared" si="1"/>
        <v>21 - 30</v>
      </c>
      <c r="S10" s="18" t="s">
        <v>262</v>
      </c>
      <c r="U10" s="11" t="s">
        <v>267</v>
      </c>
      <c r="V10" s="10" t="s">
        <v>162</v>
      </c>
      <c r="W10" s="10" t="s">
        <v>163</v>
      </c>
      <c r="X10"/>
      <c r="Y10" s="24" t="s">
        <v>294</v>
      </c>
    </row>
    <row r="11" spans="1:25" ht="57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44</v>
      </c>
      <c r="O11" s="11" t="s">
        <v>45</v>
      </c>
      <c r="P11" s="28" t="s">
        <v>322</v>
      </c>
      <c r="Q11" s="6">
        <f t="shared" si="0"/>
        <v>34</v>
      </c>
      <c r="R11" s="7" t="str">
        <f t="shared" si="1"/>
        <v>31 - 40</v>
      </c>
      <c r="S11" s="18" t="s">
        <v>262</v>
      </c>
      <c r="U11" s="11" t="s">
        <v>268</v>
      </c>
      <c r="V11" s="11" t="s">
        <v>164</v>
      </c>
      <c r="W11" s="10" t="s">
        <v>165</v>
      </c>
      <c r="X11"/>
      <c r="Y11" s="24" t="s">
        <v>295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46</v>
      </c>
      <c r="O12" s="11" t="s">
        <v>47</v>
      </c>
      <c r="P12" s="28" t="s">
        <v>321</v>
      </c>
      <c r="Q12" s="6">
        <f t="shared" si="0"/>
        <v>42</v>
      </c>
      <c r="R12" s="7" t="str">
        <f t="shared" si="1"/>
        <v>41 - 50</v>
      </c>
      <c r="S12" s="18" t="s">
        <v>262</v>
      </c>
      <c r="U12" s="11" t="s">
        <v>269</v>
      </c>
      <c r="V12" s="11" t="s">
        <v>166</v>
      </c>
      <c r="W12" s="10" t="s">
        <v>167</v>
      </c>
      <c r="X12"/>
      <c r="Y12" s="24"/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48</v>
      </c>
      <c r="O13" s="11" t="s">
        <v>49</v>
      </c>
      <c r="P13" s="28" t="s">
        <v>321</v>
      </c>
      <c r="Q13" s="6">
        <f t="shared" si="0"/>
        <v>40</v>
      </c>
      <c r="R13" s="7" t="str">
        <f t="shared" si="1"/>
        <v>31 - 40</v>
      </c>
      <c r="S13" s="18" t="s">
        <v>270</v>
      </c>
      <c r="U13" s="11" t="s">
        <v>269</v>
      </c>
      <c r="V13" s="11" t="s">
        <v>168</v>
      </c>
      <c r="W13" s="10" t="s">
        <v>169</v>
      </c>
      <c r="X13"/>
      <c r="Y13" s="24"/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50</v>
      </c>
      <c r="O14" s="11" t="s">
        <v>51</v>
      </c>
      <c r="P14" s="28" t="s">
        <v>322</v>
      </c>
      <c r="Q14" s="6">
        <f t="shared" si="0"/>
        <v>44</v>
      </c>
      <c r="R14" s="7" t="str">
        <f t="shared" si="1"/>
        <v>41 - 50</v>
      </c>
      <c r="S14" s="18" t="s">
        <v>262</v>
      </c>
      <c r="U14" s="11" t="s">
        <v>269</v>
      </c>
      <c r="V14" s="11" t="s">
        <v>170</v>
      </c>
      <c r="W14" s="10" t="s">
        <v>171</v>
      </c>
      <c r="X14"/>
      <c r="Y14" s="24" t="s">
        <v>296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52</v>
      </c>
      <c r="O15" s="11" t="s">
        <v>53</v>
      </c>
      <c r="P15" s="28" t="s">
        <v>321</v>
      </c>
      <c r="Q15" s="6">
        <f t="shared" si="0"/>
        <v>40</v>
      </c>
      <c r="R15" s="7" t="str">
        <f t="shared" si="1"/>
        <v>31 - 40</v>
      </c>
      <c r="S15" s="18" t="s">
        <v>262</v>
      </c>
      <c r="U15" s="11"/>
      <c r="V15" s="11" t="s">
        <v>172</v>
      </c>
      <c r="W15" s="10" t="s">
        <v>173</v>
      </c>
      <c r="X15"/>
      <c r="Y15" s="24" t="s">
        <v>297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54</v>
      </c>
      <c r="O16" s="11" t="s">
        <v>55</v>
      </c>
      <c r="P16" s="28" t="s">
        <v>321</v>
      </c>
      <c r="Q16" s="6">
        <f t="shared" si="0"/>
        <v>31</v>
      </c>
      <c r="R16" s="7" t="str">
        <f t="shared" si="1"/>
        <v>31 - 40</v>
      </c>
      <c r="S16" s="18" t="s">
        <v>262</v>
      </c>
      <c r="U16" s="11"/>
      <c r="V16" s="11" t="s">
        <v>174</v>
      </c>
      <c r="W16" s="10" t="s">
        <v>175</v>
      </c>
      <c r="X16"/>
      <c r="Y16" s="24" t="s">
        <v>298</v>
      </c>
    </row>
    <row r="17" spans="1:25" ht="57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56</v>
      </c>
      <c r="O17" s="11" t="s">
        <v>57</v>
      </c>
      <c r="P17" s="28" t="s">
        <v>322</v>
      </c>
      <c r="Q17" s="6">
        <f t="shared" si="0"/>
        <v>27</v>
      </c>
      <c r="R17" s="7" t="str">
        <f t="shared" si="1"/>
        <v>21 - 30</v>
      </c>
      <c r="S17" s="18" t="s">
        <v>271</v>
      </c>
      <c r="U17" s="11" t="s">
        <v>272</v>
      </c>
      <c r="V17" s="10" t="s">
        <v>176</v>
      </c>
      <c r="W17" s="10" t="s">
        <v>177</v>
      </c>
      <c r="X17"/>
      <c r="Y17" s="24" t="s">
        <v>299</v>
      </c>
    </row>
    <row r="18" spans="1:25" ht="43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58</v>
      </c>
      <c r="O18" s="11" t="s">
        <v>59</v>
      </c>
      <c r="P18" s="28" t="s">
        <v>321</v>
      </c>
      <c r="Q18" s="6">
        <f t="shared" si="0"/>
        <v>22</v>
      </c>
      <c r="R18" s="7" t="str">
        <f t="shared" si="1"/>
        <v>21 - 30</v>
      </c>
      <c r="S18" s="18" t="s">
        <v>262</v>
      </c>
      <c r="U18" s="11" t="s">
        <v>273</v>
      </c>
      <c r="V18" s="10" t="s">
        <v>178</v>
      </c>
      <c r="W18" s="10" t="s">
        <v>179</v>
      </c>
      <c r="X18"/>
      <c r="Y18" s="24" t="s">
        <v>300</v>
      </c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60</v>
      </c>
      <c r="O19" s="11" t="s">
        <v>61</v>
      </c>
      <c r="P19" s="28" t="s">
        <v>321</v>
      </c>
      <c r="Q19" s="6">
        <f t="shared" si="0"/>
        <v>23</v>
      </c>
      <c r="R19" s="7" t="str">
        <f t="shared" si="1"/>
        <v>21 - 30</v>
      </c>
      <c r="S19" s="18" t="s">
        <v>262</v>
      </c>
      <c r="U19" s="11" t="s">
        <v>273</v>
      </c>
      <c r="V19" s="10" t="s">
        <v>180</v>
      </c>
      <c r="W19" s="10" t="s">
        <v>181</v>
      </c>
      <c r="X19"/>
      <c r="Y19" s="24" t="s">
        <v>301</v>
      </c>
    </row>
    <row r="20" spans="1:25" ht="43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62</v>
      </c>
      <c r="O20" s="11" t="s">
        <v>63</v>
      </c>
      <c r="P20" s="28" t="s">
        <v>321</v>
      </c>
      <c r="Q20" s="6">
        <f t="shared" si="0"/>
        <v>22</v>
      </c>
      <c r="R20" s="7" t="str">
        <f t="shared" si="1"/>
        <v>21 - 30</v>
      </c>
      <c r="S20" s="18" t="s">
        <v>262</v>
      </c>
      <c r="U20" s="11" t="s">
        <v>273</v>
      </c>
      <c r="V20" s="10" t="s">
        <v>182</v>
      </c>
      <c r="W20" s="10" t="s">
        <v>183</v>
      </c>
      <c r="X20"/>
      <c r="Y20" s="24" t="s">
        <v>300</v>
      </c>
    </row>
    <row r="21" spans="1:25" ht="72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64</v>
      </c>
      <c r="O21" s="11" t="s">
        <v>65</v>
      </c>
      <c r="P21" s="28" t="s">
        <v>322</v>
      </c>
      <c r="Q21" s="6">
        <f t="shared" si="0"/>
        <v>21</v>
      </c>
      <c r="R21" s="7" t="str">
        <f t="shared" si="1"/>
        <v>21 - 30</v>
      </c>
      <c r="S21" s="18" t="s">
        <v>262</v>
      </c>
      <c r="U21" s="11" t="s">
        <v>274</v>
      </c>
      <c r="V21" s="10" t="s">
        <v>184</v>
      </c>
      <c r="W21" s="10" t="s">
        <v>185</v>
      </c>
      <c r="X21"/>
      <c r="Y21" s="24" t="s">
        <v>302</v>
      </c>
    </row>
    <row r="22" spans="1:25" ht="72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66</v>
      </c>
      <c r="O22" s="12" t="s">
        <v>67</v>
      </c>
      <c r="P22" s="28" t="s">
        <v>322</v>
      </c>
      <c r="Q22" s="6">
        <f t="shared" si="0"/>
        <v>21</v>
      </c>
      <c r="R22" s="7" t="str">
        <f t="shared" si="1"/>
        <v>21 - 30</v>
      </c>
      <c r="S22" s="18" t="s">
        <v>262</v>
      </c>
      <c r="U22" s="11" t="s">
        <v>274</v>
      </c>
      <c r="V22" s="10" t="s">
        <v>186</v>
      </c>
      <c r="W22" s="10" t="s">
        <v>187</v>
      </c>
      <c r="X22"/>
      <c r="Y22" s="24" t="s">
        <v>302</v>
      </c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68</v>
      </c>
      <c r="O23" s="11" t="s">
        <v>69</v>
      </c>
      <c r="P23" s="28" t="s">
        <v>321</v>
      </c>
      <c r="Q23" s="6">
        <f t="shared" si="0"/>
        <v>22</v>
      </c>
      <c r="R23" s="7" t="str">
        <f t="shared" si="1"/>
        <v>21 - 30</v>
      </c>
      <c r="S23" s="18" t="s">
        <v>262</v>
      </c>
      <c r="U23" s="11" t="s">
        <v>275</v>
      </c>
      <c r="V23" s="10" t="s">
        <v>188</v>
      </c>
      <c r="W23" s="10" t="s">
        <v>189</v>
      </c>
      <c r="X23"/>
      <c r="Y23" s="24" t="s">
        <v>299</v>
      </c>
    </row>
    <row r="24" spans="1:25" ht="43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70</v>
      </c>
      <c r="O24" s="11" t="s">
        <v>71</v>
      </c>
      <c r="P24" s="28" t="s">
        <v>321</v>
      </c>
      <c r="Q24" s="6">
        <f t="shared" si="0"/>
        <v>22</v>
      </c>
      <c r="R24" s="7" t="str">
        <f t="shared" si="1"/>
        <v>21 - 30</v>
      </c>
      <c r="S24" s="18" t="s">
        <v>262</v>
      </c>
      <c r="U24" s="11" t="s">
        <v>275</v>
      </c>
      <c r="V24" s="10" t="s">
        <v>190</v>
      </c>
      <c r="W24" s="10" t="s">
        <v>191</v>
      </c>
      <c r="X24"/>
      <c r="Y24" s="24" t="s">
        <v>302</v>
      </c>
    </row>
    <row r="25" spans="1:25" ht="43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72</v>
      </c>
      <c r="O25" s="11" t="s">
        <v>73</v>
      </c>
      <c r="P25" s="28" t="s">
        <v>321</v>
      </c>
      <c r="Q25" s="6">
        <f t="shared" si="0"/>
        <v>23</v>
      </c>
      <c r="R25" s="7" t="str">
        <f t="shared" si="1"/>
        <v>21 - 30</v>
      </c>
      <c r="S25" s="18" t="s">
        <v>262</v>
      </c>
      <c r="U25" s="20" t="s">
        <v>275</v>
      </c>
      <c r="V25" s="10" t="s">
        <v>192</v>
      </c>
      <c r="W25" s="10" t="s">
        <v>193</v>
      </c>
      <c r="X25"/>
      <c r="Y25" s="24" t="s">
        <v>303</v>
      </c>
    </row>
    <row r="26" spans="1:25" ht="43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74</v>
      </c>
      <c r="O26" s="11" t="s">
        <v>75</v>
      </c>
      <c r="P26" s="28" t="s">
        <v>321</v>
      </c>
      <c r="Q26" s="6">
        <f t="shared" si="0"/>
        <v>23</v>
      </c>
      <c r="R26" s="7" t="str">
        <f t="shared" si="1"/>
        <v>21 - 30</v>
      </c>
      <c r="S26" s="18" t="s">
        <v>262</v>
      </c>
      <c r="U26" s="11" t="s">
        <v>275</v>
      </c>
      <c r="V26" s="10" t="s">
        <v>194</v>
      </c>
      <c r="W26" s="10" t="s">
        <v>195</v>
      </c>
      <c r="X26"/>
      <c r="Y26" s="24" t="s">
        <v>304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76</v>
      </c>
      <c r="O27" s="11" t="s">
        <v>77</v>
      </c>
      <c r="P27" s="28" t="s">
        <v>322</v>
      </c>
      <c r="Q27" s="6">
        <f t="shared" si="0"/>
        <v>22</v>
      </c>
      <c r="R27" s="7" t="str">
        <f t="shared" si="1"/>
        <v>21 - 30</v>
      </c>
      <c r="S27" s="18" t="s">
        <v>262</v>
      </c>
      <c r="U27" s="11" t="s">
        <v>275</v>
      </c>
      <c r="V27" s="10" t="s">
        <v>196</v>
      </c>
      <c r="W27" s="10" t="s">
        <v>197</v>
      </c>
      <c r="X27"/>
      <c r="Y27" s="24" t="s">
        <v>305</v>
      </c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78</v>
      </c>
      <c r="O28" s="12" t="s">
        <v>79</v>
      </c>
      <c r="P28" s="28" t="s">
        <v>322</v>
      </c>
      <c r="Q28" s="6">
        <f t="shared" si="0"/>
        <v>22</v>
      </c>
      <c r="R28" s="7" t="str">
        <f t="shared" si="1"/>
        <v>21 - 30</v>
      </c>
      <c r="S28" s="18" t="s">
        <v>262</v>
      </c>
      <c r="U28" s="11" t="s">
        <v>275</v>
      </c>
      <c r="V28" s="10" t="s">
        <v>198</v>
      </c>
      <c r="W28" s="10" t="s">
        <v>199</v>
      </c>
      <c r="X28"/>
      <c r="Y28" s="24" t="s">
        <v>301</v>
      </c>
    </row>
    <row r="29" spans="1:25" ht="43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80</v>
      </c>
      <c r="O29" s="11" t="s">
        <v>81</v>
      </c>
      <c r="P29" s="28" t="s">
        <v>322</v>
      </c>
      <c r="Q29" s="6">
        <f t="shared" si="0"/>
        <v>24</v>
      </c>
      <c r="R29" s="7" t="str">
        <f t="shared" si="1"/>
        <v>21 - 30</v>
      </c>
      <c r="S29" s="18" t="s">
        <v>262</v>
      </c>
      <c r="U29" s="11" t="s">
        <v>275</v>
      </c>
      <c r="V29" s="10" t="s">
        <v>200</v>
      </c>
      <c r="W29" s="10" t="s">
        <v>201</v>
      </c>
      <c r="X29"/>
      <c r="Y29" s="24" t="s">
        <v>302</v>
      </c>
    </row>
    <row r="30" spans="1:25" ht="43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82</v>
      </c>
      <c r="O30" s="11" t="s">
        <v>83</v>
      </c>
      <c r="P30" s="28" t="s">
        <v>322</v>
      </c>
      <c r="Q30" s="6">
        <f t="shared" si="0"/>
        <v>22</v>
      </c>
      <c r="R30" s="7" t="str">
        <f t="shared" si="1"/>
        <v>21 - 30</v>
      </c>
      <c r="S30" s="18" t="s">
        <v>262</v>
      </c>
      <c r="U30" s="11" t="s">
        <v>275</v>
      </c>
      <c r="V30" s="10" t="s">
        <v>202</v>
      </c>
      <c r="W30" s="10" t="s">
        <v>203</v>
      </c>
      <c r="X30"/>
      <c r="Y30" s="24" t="s">
        <v>306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3" t="s">
        <v>84</v>
      </c>
      <c r="O31" s="14" t="s">
        <v>85</v>
      </c>
      <c r="P31" s="28" t="s">
        <v>321</v>
      </c>
      <c r="Q31" s="6">
        <f t="shared" si="0"/>
        <v>46</v>
      </c>
      <c r="R31" s="7" t="str">
        <f t="shared" si="1"/>
        <v>41 - 50</v>
      </c>
      <c r="S31" s="18" t="s">
        <v>271</v>
      </c>
      <c r="U31" s="14" t="s">
        <v>276</v>
      </c>
      <c r="V31" s="17" t="s">
        <v>204</v>
      </c>
      <c r="W31" s="17" t="s">
        <v>205</v>
      </c>
      <c r="X31"/>
      <c r="Y31" s="25" t="s">
        <v>307</v>
      </c>
    </row>
    <row r="32" spans="1:25" ht="29.25" thickBot="1" x14ac:dyDescent="0.3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15" t="s">
        <v>86</v>
      </c>
      <c r="O32" s="10" t="s">
        <v>87</v>
      </c>
      <c r="P32" s="28" t="s">
        <v>321</v>
      </c>
      <c r="Q32" s="6">
        <f t="shared" si="0"/>
        <v>26</v>
      </c>
      <c r="R32" s="7" t="str">
        <f t="shared" si="1"/>
        <v>21 - 30</v>
      </c>
      <c r="S32" s="21" t="s">
        <v>277</v>
      </c>
      <c r="U32" s="10" t="s">
        <v>278</v>
      </c>
      <c r="V32" s="10" t="s">
        <v>206</v>
      </c>
      <c r="W32" s="10" t="s">
        <v>207</v>
      </c>
      <c r="X32"/>
      <c r="Y32" s="26" t="s">
        <v>308</v>
      </c>
    </row>
    <row r="33" spans="1:25" ht="43.5" thickBot="1" x14ac:dyDescent="0.3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15" t="s">
        <v>88</v>
      </c>
      <c r="O33" s="10" t="s">
        <v>89</v>
      </c>
      <c r="P33" s="28" t="s">
        <v>321</v>
      </c>
      <c r="Q33" s="6">
        <f t="shared" si="0"/>
        <v>22</v>
      </c>
      <c r="R33" s="7" t="str">
        <f t="shared" si="1"/>
        <v>21 - 30</v>
      </c>
      <c r="S33" s="21" t="s">
        <v>262</v>
      </c>
      <c r="U33" s="10" t="s">
        <v>273</v>
      </c>
      <c r="V33" s="10" t="s">
        <v>208</v>
      </c>
      <c r="W33" s="10" t="s">
        <v>209</v>
      </c>
      <c r="X33"/>
      <c r="Y33" s="26" t="s">
        <v>301</v>
      </c>
    </row>
    <row r="34" spans="1:25" ht="43.5" thickBot="1" x14ac:dyDescent="0.3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15" t="s">
        <v>90</v>
      </c>
      <c r="O34" s="10" t="s">
        <v>91</v>
      </c>
      <c r="P34" s="28" t="s">
        <v>321</v>
      </c>
      <c r="Q34" s="6">
        <f t="shared" si="0"/>
        <v>22</v>
      </c>
      <c r="R34" s="7" t="str">
        <f t="shared" si="1"/>
        <v>21 - 30</v>
      </c>
      <c r="S34" s="21" t="s">
        <v>262</v>
      </c>
      <c r="U34" s="10" t="s">
        <v>273</v>
      </c>
      <c r="V34" s="10" t="s">
        <v>210</v>
      </c>
      <c r="W34" s="10" t="s">
        <v>211</v>
      </c>
      <c r="X34"/>
      <c r="Y34" s="26" t="s">
        <v>301</v>
      </c>
    </row>
    <row r="35" spans="1:25" ht="29.25" thickBot="1" x14ac:dyDescent="0.3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15" t="s">
        <v>92</v>
      </c>
      <c r="O35" s="10" t="s">
        <v>93</v>
      </c>
      <c r="P35" s="28" t="s">
        <v>321</v>
      </c>
      <c r="Q35" s="6">
        <f t="shared" si="0"/>
        <v>31</v>
      </c>
      <c r="R35" s="7" t="str">
        <f t="shared" si="1"/>
        <v>31 - 40</v>
      </c>
      <c r="S35" s="21" t="s">
        <v>277</v>
      </c>
      <c r="U35" s="10" t="s">
        <v>279</v>
      </c>
      <c r="V35" s="10" t="s">
        <v>212</v>
      </c>
      <c r="W35" s="10" t="s">
        <v>213</v>
      </c>
      <c r="X35"/>
      <c r="Y35" s="26" t="s">
        <v>309</v>
      </c>
    </row>
    <row r="36" spans="1:25" ht="29.25" thickBot="1" x14ac:dyDescent="0.3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15" t="s">
        <v>94</v>
      </c>
      <c r="O36" s="10" t="s">
        <v>95</v>
      </c>
      <c r="P36" s="28" t="s">
        <v>322</v>
      </c>
      <c r="Q36" s="6">
        <f t="shared" si="0"/>
        <v>24</v>
      </c>
      <c r="R36" s="7" t="str">
        <f t="shared" si="1"/>
        <v>21 - 30</v>
      </c>
      <c r="S36" s="21" t="s">
        <v>262</v>
      </c>
      <c r="U36" s="10" t="s">
        <v>280</v>
      </c>
      <c r="V36" s="10"/>
      <c r="W36" s="10" t="s">
        <v>214</v>
      </c>
      <c r="X36"/>
      <c r="Y36" s="26" t="s">
        <v>310</v>
      </c>
    </row>
    <row r="37" spans="1:25" ht="57.75" thickBot="1" x14ac:dyDescent="0.3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15" t="s">
        <v>96</v>
      </c>
      <c r="O37" s="10" t="s">
        <v>97</v>
      </c>
      <c r="P37" s="28" t="s">
        <v>322</v>
      </c>
      <c r="Q37" s="6">
        <f t="shared" si="0"/>
        <v>23</v>
      </c>
      <c r="R37" s="7" t="str">
        <f t="shared" si="1"/>
        <v>21 - 30</v>
      </c>
      <c r="S37" s="21" t="s">
        <v>262</v>
      </c>
      <c r="U37" s="10" t="s">
        <v>281</v>
      </c>
      <c r="V37" s="10" t="s">
        <v>215</v>
      </c>
      <c r="W37" s="10" t="s">
        <v>216</v>
      </c>
      <c r="X37"/>
      <c r="Y37" s="26" t="s">
        <v>311</v>
      </c>
    </row>
    <row r="38" spans="1:25" ht="29.25" thickBot="1" x14ac:dyDescent="0.3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15" t="s">
        <v>98</v>
      </c>
      <c r="O38" s="10" t="s">
        <v>99</v>
      </c>
      <c r="P38" s="28" t="s">
        <v>322</v>
      </c>
      <c r="Q38" s="6">
        <f t="shared" si="0"/>
        <v>27</v>
      </c>
      <c r="R38" s="7" t="str">
        <f t="shared" si="1"/>
        <v>21 - 30</v>
      </c>
      <c r="S38" s="21" t="s">
        <v>262</v>
      </c>
      <c r="U38" s="10" t="s">
        <v>280</v>
      </c>
      <c r="V38" s="10" t="s">
        <v>217</v>
      </c>
      <c r="W38" s="10" t="s">
        <v>218</v>
      </c>
      <c r="X38"/>
      <c r="Y38" s="26" t="s">
        <v>312</v>
      </c>
    </row>
    <row r="39" spans="1:25" ht="57.75" thickBot="1" x14ac:dyDescent="0.3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15" t="s">
        <v>100</v>
      </c>
      <c r="O39" s="10" t="s">
        <v>101</v>
      </c>
      <c r="P39" s="28" t="s">
        <v>322</v>
      </c>
      <c r="Q39" s="6">
        <f t="shared" si="0"/>
        <v>20</v>
      </c>
      <c r="R39" s="7" t="str">
        <f t="shared" si="1"/>
        <v>&lt; 21</v>
      </c>
      <c r="S39" s="21" t="s">
        <v>262</v>
      </c>
      <c r="U39" s="10" t="s">
        <v>281</v>
      </c>
      <c r="V39" s="10" t="s">
        <v>219</v>
      </c>
      <c r="W39" s="10" t="s">
        <v>220</v>
      </c>
      <c r="X39"/>
      <c r="Y39" s="26" t="s">
        <v>302</v>
      </c>
    </row>
    <row r="40" spans="1:25" ht="72" thickBot="1" x14ac:dyDescent="0.3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15" t="s">
        <v>102</v>
      </c>
      <c r="O40" s="10" t="s">
        <v>103</v>
      </c>
      <c r="P40" s="28" t="s">
        <v>322</v>
      </c>
      <c r="Q40" s="6">
        <f t="shared" si="0"/>
        <v>30</v>
      </c>
      <c r="R40" s="7" t="str">
        <f t="shared" si="1"/>
        <v>21 - 30</v>
      </c>
      <c r="S40" s="21" t="s">
        <v>282</v>
      </c>
      <c r="U40" s="10" t="s">
        <v>283</v>
      </c>
      <c r="V40" s="10" t="s">
        <v>221</v>
      </c>
      <c r="W40" s="10" t="s">
        <v>222</v>
      </c>
      <c r="X40"/>
      <c r="Y40" s="26" t="s">
        <v>302</v>
      </c>
    </row>
    <row r="41" spans="1:25" ht="57.75" thickBot="1" x14ac:dyDescent="0.3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15" t="s">
        <v>104</v>
      </c>
      <c r="O41" s="10" t="s">
        <v>105</v>
      </c>
      <c r="P41" s="28" t="s">
        <v>322</v>
      </c>
      <c r="Q41" s="6">
        <f t="shared" si="0"/>
        <v>24</v>
      </c>
      <c r="R41" s="7" t="str">
        <f t="shared" si="1"/>
        <v>21 - 30</v>
      </c>
      <c r="S41" s="21" t="s">
        <v>262</v>
      </c>
      <c r="U41" s="10" t="s">
        <v>284</v>
      </c>
      <c r="V41" s="10" t="s">
        <v>223</v>
      </c>
      <c r="W41" s="10" t="s">
        <v>224</v>
      </c>
      <c r="X41"/>
      <c r="Y41" s="26" t="s">
        <v>313</v>
      </c>
    </row>
    <row r="42" spans="1:25" ht="29.25" thickBot="1" x14ac:dyDescent="0.3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15" t="s">
        <v>106</v>
      </c>
      <c r="O42" s="10" t="s">
        <v>107</v>
      </c>
      <c r="P42" s="28" t="s">
        <v>322</v>
      </c>
      <c r="Q42" s="6">
        <f t="shared" si="0"/>
        <v>28</v>
      </c>
      <c r="R42" s="7" t="str">
        <f t="shared" si="1"/>
        <v>21 - 30</v>
      </c>
      <c r="S42" s="21" t="s">
        <v>262</v>
      </c>
      <c r="U42" s="10"/>
      <c r="V42" s="10" t="s">
        <v>225</v>
      </c>
      <c r="W42" s="10" t="s">
        <v>226</v>
      </c>
      <c r="X42"/>
      <c r="Y42" s="26"/>
    </row>
    <row r="43" spans="1:25" ht="43.5" thickBot="1" x14ac:dyDescent="0.3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15" t="s">
        <v>108</v>
      </c>
      <c r="O43" s="10" t="s">
        <v>109</v>
      </c>
      <c r="P43" s="28" t="s">
        <v>322</v>
      </c>
      <c r="Q43" s="6">
        <f t="shared" si="0"/>
        <v>22</v>
      </c>
      <c r="R43" s="7" t="str">
        <f t="shared" si="1"/>
        <v>21 - 30</v>
      </c>
      <c r="S43" s="22" t="s">
        <v>262</v>
      </c>
      <c r="U43" s="10" t="s">
        <v>275</v>
      </c>
      <c r="V43" s="10" t="s">
        <v>227</v>
      </c>
      <c r="W43" s="10" t="s">
        <v>228</v>
      </c>
      <c r="X43"/>
      <c r="Y43" s="26" t="s">
        <v>314</v>
      </c>
    </row>
    <row r="44" spans="1:25" ht="43.5" thickBot="1" x14ac:dyDescent="0.3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15" t="s">
        <v>110</v>
      </c>
      <c r="O44" s="10" t="s">
        <v>111</v>
      </c>
      <c r="P44" s="28" t="s">
        <v>321</v>
      </c>
      <c r="Q44" s="6">
        <f t="shared" si="0"/>
        <v>23</v>
      </c>
      <c r="R44" s="7" t="str">
        <f t="shared" si="1"/>
        <v>21 - 30</v>
      </c>
      <c r="S44" s="22" t="s">
        <v>262</v>
      </c>
      <c r="U44" s="10" t="s">
        <v>275</v>
      </c>
      <c r="V44" s="10" t="s">
        <v>229</v>
      </c>
      <c r="W44" s="10" t="s">
        <v>230</v>
      </c>
      <c r="X44"/>
      <c r="Y44" s="26"/>
    </row>
    <row r="45" spans="1:25" ht="29.25" thickBot="1" x14ac:dyDescent="0.3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15" t="s">
        <v>112</v>
      </c>
      <c r="O45" s="10" t="s">
        <v>113</v>
      </c>
      <c r="P45" s="28" t="s">
        <v>322</v>
      </c>
      <c r="Q45" s="6">
        <f t="shared" si="0"/>
        <v>30</v>
      </c>
      <c r="R45" s="7" t="str">
        <f t="shared" si="1"/>
        <v>21 - 30</v>
      </c>
      <c r="S45" s="22" t="s">
        <v>277</v>
      </c>
      <c r="U45" s="10" t="s">
        <v>279</v>
      </c>
      <c r="V45" s="10" t="s">
        <v>231</v>
      </c>
      <c r="W45" s="10" t="s">
        <v>232</v>
      </c>
      <c r="X45"/>
      <c r="Y45" s="26"/>
    </row>
    <row r="46" spans="1:25" ht="29.2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15" t="s">
        <v>114</v>
      </c>
      <c r="O46" s="10" t="s">
        <v>115</v>
      </c>
      <c r="P46" s="28" t="s">
        <v>322</v>
      </c>
      <c r="Q46" s="6">
        <f t="shared" si="0"/>
        <v>23</v>
      </c>
      <c r="R46" s="7" t="str">
        <f t="shared" si="1"/>
        <v>21 - 30</v>
      </c>
      <c r="S46" s="22" t="s">
        <v>262</v>
      </c>
      <c r="U46" s="10" t="s">
        <v>285</v>
      </c>
      <c r="V46" s="10" t="s">
        <v>233</v>
      </c>
      <c r="W46" s="10" t="s">
        <v>234</v>
      </c>
      <c r="X46"/>
      <c r="Y46" s="26"/>
    </row>
    <row r="47" spans="1:25" ht="29.25" thickBot="1" x14ac:dyDescent="0.3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15" t="s">
        <v>116</v>
      </c>
      <c r="O47" s="10" t="s">
        <v>117</v>
      </c>
      <c r="P47" s="28" t="s">
        <v>321</v>
      </c>
      <c r="Q47" s="6">
        <f t="shared" si="0"/>
        <v>20</v>
      </c>
      <c r="R47" s="7" t="str">
        <f t="shared" si="1"/>
        <v>&lt; 21</v>
      </c>
      <c r="S47" s="22" t="s">
        <v>262</v>
      </c>
      <c r="U47" s="10" t="s">
        <v>285</v>
      </c>
      <c r="V47" s="10" t="s">
        <v>235</v>
      </c>
      <c r="W47" s="10" t="s">
        <v>236</v>
      </c>
      <c r="X47"/>
      <c r="Y47" s="26"/>
    </row>
    <row r="48" spans="1:25" ht="29.25" thickBot="1" x14ac:dyDescent="0.3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15" t="s">
        <v>118</v>
      </c>
      <c r="O48" s="10" t="s">
        <v>119</v>
      </c>
      <c r="P48" s="28" t="s">
        <v>321</v>
      </c>
      <c r="Q48" s="6">
        <f t="shared" si="0"/>
        <v>22</v>
      </c>
      <c r="R48" s="7" t="str">
        <f t="shared" si="1"/>
        <v>21 - 30</v>
      </c>
      <c r="S48" s="22" t="s">
        <v>262</v>
      </c>
      <c r="U48" s="10" t="s">
        <v>285</v>
      </c>
      <c r="V48" s="10" t="s">
        <v>237</v>
      </c>
      <c r="W48" s="10" t="s">
        <v>238</v>
      </c>
      <c r="X48"/>
      <c r="Y48" s="26"/>
    </row>
    <row r="49" spans="1:25" ht="29.25" thickBot="1" x14ac:dyDescent="0.3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15" t="s">
        <v>120</v>
      </c>
      <c r="O49" s="10" t="s">
        <v>121</v>
      </c>
      <c r="P49" s="28" t="s">
        <v>322</v>
      </c>
      <c r="Q49" s="6">
        <f t="shared" si="0"/>
        <v>24</v>
      </c>
      <c r="R49" s="7" t="str">
        <f t="shared" si="1"/>
        <v>21 - 30</v>
      </c>
      <c r="S49" s="22" t="s">
        <v>262</v>
      </c>
      <c r="U49" s="10" t="s">
        <v>285</v>
      </c>
      <c r="V49" s="10" t="s">
        <v>239</v>
      </c>
      <c r="W49" s="10" t="s">
        <v>240</v>
      </c>
      <c r="X49"/>
      <c r="Y49" s="26" t="s">
        <v>315</v>
      </c>
    </row>
    <row r="50" spans="1:25" ht="29.25" thickBot="1" x14ac:dyDescent="0.3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15" t="s">
        <v>122</v>
      </c>
      <c r="O50" s="10" t="s">
        <v>123</v>
      </c>
      <c r="P50" s="28" t="s">
        <v>322</v>
      </c>
      <c r="Q50" s="6">
        <f t="shared" si="0"/>
        <v>30</v>
      </c>
      <c r="R50" s="7" t="str">
        <f t="shared" si="1"/>
        <v>21 - 30</v>
      </c>
      <c r="S50" s="22" t="s">
        <v>277</v>
      </c>
      <c r="U50" s="10" t="s">
        <v>279</v>
      </c>
      <c r="V50" s="10" t="s">
        <v>241</v>
      </c>
      <c r="W50" s="10" t="s">
        <v>242</v>
      </c>
      <c r="X50"/>
      <c r="Y50" s="26"/>
    </row>
    <row r="51" spans="1:25" ht="29.25" thickBot="1" x14ac:dyDescent="0.3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15" t="s">
        <v>124</v>
      </c>
      <c r="O51" s="10" t="s">
        <v>125</v>
      </c>
      <c r="P51" s="28" t="s">
        <v>322</v>
      </c>
      <c r="Q51" s="6">
        <f t="shared" si="0"/>
        <v>34</v>
      </c>
      <c r="R51" s="7" t="str">
        <f t="shared" si="1"/>
        <v>31 - 40</v>
      </c>
      <c r="S51" s="22"/>
      <c r="U51" s="10"/>
      <c r="V51" s="10" t="s">
        <v>243</v>
      </c>
      <c r="W51" s="10" t="s">
        <v>244</v>
      </c>
      <c r="X51"/>
      <c r="Y51" s="26"/>
    </row>
    <row r="52" spans="1:25" ht="29.25" thickBot="1" x14ac:dyDescent="0.3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15" t="s">
        <v>126</v>
      </c>
      <c r="O52" s="10" t="s">
        <v>127</v>
      </c>
      <c r="P52" s="28" t="s">
        <v>322</v>
      </c>
      <c r="Q52" s="6">
        <f t="shared" si="0"/>
        <v>23</v>
      </c>
      <c r="R52" s="7" t="str">
        <f t="shared" si="1"/>
        <v>21 - 30</v>
      </c>
      <c r="S52" s="22" t="s">
        <v>282</v>
      </c>
      <c r="U52" s="10" t="s">
        <v>278</v>
      </c>
      <c r="V52" s="10" t="s">
        <v>245</v>
      </c>
      <c r="W52" s="10" t="s">
        <v>246</v>
      </c>
      <c r="X52"/>
      <c r="Y52" s="26"/>
    </row>
    <row r="53" spans="1:25" ht="43.5" thickBot="1" x14ac:dyDescent="0.3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15" t="s">
        <v>128</v>
      </c>
      <c r="O53" s="10" t="s">
        <v>129</v>
      </c>
      <c r="P53" s="28" t="s">
        <v>322</v>
      </c>
      <c r="Q53" s="6">
        <f t="shared" si="0"/>
        <v>22</v>
      </c>
      <c r="R53" s="7" t="str">
        <f t="shared" si="1"/>
        <v>21 - 30</v>
      </c>
      <c r="S53" s="22" t="s">
        <v>262</v>
      </c>
      <c r="U53" s="10" t="s">
        <v>286</v>
      </c>
      <c r="V53" s="10" t="s">
        <v>247</v>
      </c>
      <c r="W53" s="10" t="s">
        <v>248</v>
      </c>
      <c r="X53"/>
      <c r="Y53" s="26" t="s">
        <v>316</v>
      </c>
    </row>
    <row r="54" spans="1:25" ht="43.5" thickBot="1" x14ac:dyDescent="0.3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15" t="s">
        <v>130</v>
      </c>
      <c r="O54" s="10" t="s">
        <v>131</v>
      </c>
      <c r="P54" s="28" t="s">
        <v>322</v>
      </c>
      <c r="Q54" s="6">
        <f t="shared" si="0"/>
        <v>22</v>
      </c>
      <c r="R54" s="7" t="str">
        <f t="shared" si="1"/>
        <v>21 - 30</v>
      </c>
      <c r="S54" s="22" t="s">
        <v>262</v>
      </c>
      <c r="U54" s="10" t="s">
        <v>286</v>
      </c>
      <c r="V54" s="10" t="s">
        <v>249</v>
      </c>
      <c r="W54" s="10" t="s">
        <v>250</v>
      </c>
      <c r="X54"/>
      <c r="Y54" s="26"/>
    </row>
    <row r="55" spans="1:25" ht="43.5" thickBot="1" x14ac:dyDescent="0.3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15" t="s">
        <v>132</v>
      </c>
      <c r="O55" s="10" t="s">
        <v>133</v>
      </c>
      <c r="P55" s="28" t="s">
        <v>321</v>
      </c>
      <c r="Q55" s="6">
        <f t="shared" si="0"/>
        <v>20</v>
      </c>
      <c r="R55" s="7" t="str">
        <f t="shared" si="1"/>
        <v>&lt; 21</v>
      </c>
      <c r="S55" s="22" t="s">
        <v>262</v>
      </c>
      <c r="U55" s="10" t="s">
        <v>286</v>
      </c>
      <c r="V55" s="10" t="s">
        <v>251</v>
      </c>
      <c r="W55" s="10" t="s">
        <v>252</v>
      </c>
      <c r="X55"/>
      <c r="Y55" s="26"/>
    </row>
    <row r="56" spans="1:25" ht="43.5" thickBot="1" x14ac:dyDescent="0.3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15" t="s">
        <v>134</v>
      </c>
      <c r="O56" s="10" t="s">
        <v>135</v>
      </c>
      <c r="P56" s="28" t="s">
        <v>321</v>
      </c>
      <c r="Q56" s="6">
        <f t="shared" si="0"/>
        <v>21</v>
      </c>
      <c r="R56" s="7" t="str">
        <f t="shared" si="1"/>
        <v>21 - 30</v>
      </c>
      <c r="S56" s="22" t="s">
        <v>262</v>
      </c>
      <c r="U56" s="10" t="s">
        <v>286</v>
      </c>
      <c r="V56" s="10" t="s">
        <v>253</v>
      </c>
      <c r="W56" s="10" t="s">
        <v>254</v>
      </c>
      <c r="X56"/>
      <c r="Y56" s="26"/>
    </row>
    <row r="57" spans="1:25" ht="43.5" thickBot="1" x14ac:dyDescent="0.3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15" t="s">
        <v>136</v>
      </c>
      <c r="O57" s="10" t="s">
        <v>137</v>
      </c>
      <c r="P57" s="28" t="s">
        <v>321</v>
      </c>
      <c r="Q57" s="6">
        <f t="shared" si="0"/>
        <v>19</v>
      </c>
      <c r="R57" s="7" t="str">
        <f t="shared" si="1"/>
        <v>&lt; 21</v>
      </c>
      <c r="S57" s="22" t="s">
        <v>262</v>
      </c>
      <c r="U57" s="10" t="s">
        <v>286</v>
      </c>
      <c r="V57" s="10" t="s">
        <v>255</v>
      </c>
      <c r="W57" s="10" t="s">
        <v>256</v>
      </c>
      <c r="X57"/>
      <c r="Y57" s="26"/>
    </row>
    <row r="58" spans="1:25" ht="29.25" thickBot="1" x14ac:dyDescent="0.3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9" t="s">
        <v>138</v>
      </c>
      <c r="O58" s="12" t="s">
        <v>139</v>
      </c>
      <c r="P58" s="28" t="s">
        <v>322</v>
      </c>
      <c r="Q58" s="6">
        <f t="shared" si="0"/>
        <v>41</v>
      </c>
      <c r="R58" s="7" t="str">
        <f t="shared" si="1"/>
        <v>41 - 50</v>
      </c>
      <c r="S58" s="18" t="s">
        <v>262</v>
      </c>
      <c r="U58" s="11"/>
      <c r="V58" s="10" t="s">
        <v>257</v>
      </c>
      <c r="W58" s="11"/>
      <c r="X58"/>
      <c r="Y58" s="24" t="s">
        <v>317</v>
      </c>
    </row>
    <row r="59" spans="1:25" ht="29.25" thickBot="1" x14ac:dyDescent="0.3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16" t="s">
        <v>140</v>
      </c>
      <c r="O59" s="11" t="s">
        <v>141</v>
      </c>
      <c r="P59" s="28" t="s">
        <v>322</v>
      </c>
      <c r="Q59" s="6">
        <f t="shared" si="0"/>
        <v>28</v>
      </c>
      <c r="R59" s="7" t="str">
        <f t="shared" si="1"/>
        <v>21 - 30</v>
      </c>
      <c r="S59" s="23" t="s">
        <v>262</v>
      </c>
      <c r="U59" s="11" t="s">
        <v>287</v>
      </c>
      <c r="V59" s="10" t="s">
        <v>258</v>
      </c>
      <c r="W59" s="11"/>
      <c r="X59"/>
      <c r="Y59" s="27" t="s">
        <v>318</v>
      </c>
    </row>
    <row r="60" spans="1:25" ht="29.25" thickBot="1" x14ac:dyDescent="0.3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9" t="s">
        <v>142</v>
      </c>
      <c r="O60" s="11" t="s">
        <v>143</v>
      </c>
      <c r="P60" s="28" t="s">
        <v>322</v>
      </c>
      <c r="Q60" s="6">
        <f t="shared" si="0"/>
        <v>23</v>
      </c>
      <c r="R60" s="7" t="str">
        <f t="shared" si="1"/>
        <v>21 - 30</v>
      </c>
      <c r="S60" s="18" t="s">
        <v>262</v>
      </c>
      <c r="U60" s="11" t="s">
        <v>278</v>
      </c>
      <c r="V60" s="10" t="s">
        <v>259</v>
      </c>
      <c r="W60" s="11">
        <v>87866221339</v>
      </c>
      <c r="X60"/>
      <c r="Y60" s="24" t="s">
        <v>319</v>
      </c>
    </row>
    <row r="61" spans="1:25" ht="29.25" thickBot="1" x14ac:dyDescent="0.3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9" t="s">
        <v>144</v>
      </c>
      <c r="O61" s="11" t="s">
        <v>145</v>
      </c>
      <c r="P61" s="28" t="s">
        <v>322</v>
      </c>
      <c r="Q61" s="6">
        <f t="shared" si="0"/>
        <v>20</v>
      </c>
      <c r="R61" s="7" t="str">
        <f t="shared" si="1"/>
        <v>&lt; 21</v>
      </c>
      <c r="S61" s="18" t="s">
        <v>262</v>
      </c>
      <c r="U61" s="11" t="s">
        <v>288</v>
      </c>
      <c r="V61" s="10" t="s">
        <v>260</v>
      </c>
      <c r="W61" s="11" t="s">
        <v>261</v>
      </c>
      <c r="X61"/>
      <c r="Y61" s="24" t="s">
        <v>320</v>
      </c>
    </row>
    <row r="62" spans="1:25" x14ac:dyDescent="0.25">
      <c r="P62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2016-09-29T02:38:31Z</dcterms:modified>
  <dc:language>en-US</dc:language>
</cp:coreProperties>
</file>