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R2" i="1"/>
  <c r="Q2" i="1"/>
</calcChain>
</file>

<file path=xl/sharedStrings.xml><?xml version="1.0" encoding="utf-8"?>
<sst xmlns="http://schemas.openxmlformats.org/spreadsheetml/2006/main" count="515" uniqueCount="284">
  <si>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</si>
  <si>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</si>
  <si>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</si>
  <si>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</si>
  <si>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</si>
  <si>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</si>
  <si>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</si>
  <si>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</si>
  <si>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</si>
  <si>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</si>
  <si>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</si>
  <si>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</si>
  <si>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</si>
  <si>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</si>
  <si>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</si>
  <si>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</si>
  <si>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</si>
  <si>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</si>
  <si>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</si>
  <si>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</si>
  <si>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</si>
  <si>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</si>
  <si>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</si>
  <si>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</si>
  <si>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</si>
  <si>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</si>
  <si>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Mariyana Jabar , ST</t>
  </si>
  <si>
    <t>Ternate , 27 Agustus 1988</t>
  </si>
  <si>
    <t>Murlely M Hi Syukur , A. MD</t>
  </si>
  <si>
    <t>Ternate , 03 Juli 1989</t>
  </si>
  <si>
    <t>Rusmina Umanailo</t>
  </si>
  <si>
    <t>Ambon, 23 April 1981</t>
  </si>
  <si>
    <t>Suryami Abubakar</t>
  </si>
  <si>
    <t>Ambon, 27 07 1981</t>
  </si>
  <si>
    <t>Sulistinawati Daud</t>
  </si>
  <si>
    <t>Tebelo, 6 Desember 1991</t>
  </si>
  <si>
    <t>Ira Ardiyanti Hilmah</t>
  </si>
  <si>
    <t>Ternate, 23 Oktober 1991</t>
  </si>
  <si>
    <t>Tursina Abdurahman</t>
  </si>
  <si>
    <t>Ternate / 13 Maret 1988</t>
  </si>
  <si>
    <t>Mardiani, ST</t>
  </si>
  <si>
    <t>Jailolo, 26 Agustus 1998</t>
  </si>
  <si>
    <t>Siti Fajria Do,  Mustafa</t>
  </si>
  <si>
    <t>Morotai, 27 Januari 1988</t>
  </si>
  <si>
    <t>Lili Abas</t>
  </si>
  <si>
    <t>9 Juli 1991</t>
  </si>
  <si>
    <t>Putri Rizky Safitri Patty</t>
  </si>
  <si>
    <t>Ambon, 10 Maret 1992</t>
  </si>
  <si>
    <t>Sarni Muhammad</t>
  </si>
  <si>
    <t>Talamori 10 Februari 1991</t>
  </si>
  <si>
    <t>Ramlan I Abdurahman S. PD</t>
  </si>
  <si>
    <t>Ternate, 18 Mei 1987</t>
  </si>
  <si>
    <t>Yurni Hadi S. PD</t>
  </si>
  <si>
    <t>Tidore, 21 September 1985</t>
  </si>
  <si>
    <t>Sandy Hidayat Putun</t>
  </si>
  <si>
    <t>Ambon, 30 Maret 1990</t>
  </si>
  <si>
    <t>Hijrah ABD. Wahid</t>
  </si>
  <si>
    <t>Tidora, 9 September 1980</t>
  </si>
  <si>
    <t>Muhamad Jufri. Us. W . Sf</t>
  </si>
  <si>
    <t>Ternate 03 Juli 1984</t>
  </si>
  <si>
    <t>Sofi Ardiana Puja Kusuma</t>
  </si>
  <si>
    <t>Keberi, 14 Juli 1989</t>
  </si>
  <si>
    <t xml:space="preserve">Agustia Alwi </t>
  </si>
  <si>
    <t>Ternate, 13 Mei 1989</t>
  </si>
  <si>
    <t>indra Drakel</t>
  </si>
  <si>
    <t>Ambon, 17 April 1991</t>
  </si>
  <si>
    <t>Muliawan Murhasin</t>
  </si>
  <si>
    <t>Ambon, 25 Mei 1889</t>
  </si>
  <si>
    <t>Boy Fataha Andres</t>
  </si>
  <si>
    <t>28 Januari 1977</t>
  </si>
  <si>
    <t>Jalni Fatctehipon</t>
  </si>
  <si>
    <t>Kuli, 7 Juni 1985</t>
  </si>
  <si>
    <t>Nova Della Rahmawati Abubakar</t>
  </si>
  <si>
    <t>Ternate, 23 Mei 1991</t>
  </si>
  <si>
    <t>Fataha Abd. Rakhon</t>
  </si>
  <si>
    <t>Ternate, 12 Februari 1981</t>
  </si>
  <si>
    <t>Irna Mura</t>
  </si>
  <si>
    <t>Ternate, 27 Januari 1989</t>
  </si>
  <si>
    <t>Nurfatimah Bandi</t>
  </si>
  <si>
    <t>Sahu, 12 Mei 1979</t>
  </si>
  <si>
    <t>Laode Naul.H</t>
  </si>
  <si>
    <t>Lede, 10 Oktober 1988</t>
  </si>
  <si>
    <t>Mustamin La Menehaji</t>
  </si>
  <si>
    <t>Sahu, 28 Desember 1989</t>
  </si>
  <si>
    <t>Rizal Ibrahim, S . Pi</t>
  </si>
  <si>
    <t>Ternate, 18, Juli 1997</t>
  </si>
  <si>
    <t>Nurul Rahma</t>
  </si>
  <si>
    <t>Ujung Pandang, 25 Oktober 1981</t>
  </si>
  <si>
    <t>Alhadar M. Yusuf</t>
  </si>
  <si>
    <t>Ternate, 5 Juli 1978</t>
  </si>
  <si>
    <t>Imam T. Umagapi. ST</t>
  </si>
  <si>
    <t>Ambon, 9 Juli 1990</t>
  </si>
  <si>
    <t>Akbar Rafasanjani Mochtar. SOS</t>
  </si>
  <si>
    <t>Ternate, 26 Juli 1992</t>
  </si>
  <si>
    <t>Rizki Fitriyani, Do Chalik, ST</t>
  </si>
  <si>
    <t>Ternate, 24 Juli 1990</t>
  </si>
  <si>
    <t>Oneng. Sangaji</t>
  </si>
  <si>
    <t>Ternate, 28 Juli 1983</t>
  </si>
  <si>
    <t>Muhammad . S. Hilman . DIII</t>
  </si>
  <si>
    <t>Ternate, 09 Oktober 1985</t>
  </si>
  <si>
    <t xml:space="preserve">Fadly Fardian. S.e </t>
  </si>
  <si>
    <t>Ternate, 17 April 1992</t>
  </si>
  <si>
    <t xml:space="preserve">Didit Setiadi </t>
  </si>
  <si>
    <t>Ternate, 23 Desember 1965</t>
  </si>
  <si>
    <t>Yudistira . Yotham</t>
  </si>
  <si>
    <t>Ternate, 03 Oktober 1991</t>
  </si>
  <si>
    <t>Djuainidi .M</t>
  </si>
  <si>
    <t>Ternate, 06 Juni 1988</t>
  </si>
  <si>
    <t>Sahrain. A . Sangaji SP</t>
  </si>
  <si>
    <t>Toniku, 05 Maret 1979</t>
  </si>
  <si>
    <t>Maryani M Hi Syukur</t>
  </si>
  <si>
    <t>Ternate, 08 September 1986</t>
  </si>
  <si>
    <t>Kartini SE</t>
  </si>
  <si>
    <t>Ternate, 21 April 1980</t>
  </si>
  <si>
    <t>Suhami Daud SPD</t>
  </si>
  <si>
    <t>Tahafo, 16 Juni 1988</t>
  </si>
  <si>
    <t>Rosita Sangaji SPD</t>
  </si>
  <si>
    <t>Ternate, 4 Juni 1989</t>
  </si>
  <si>
    <t>Maria IVAN d . Se</t>
  </si>
  <si>
    <t>Ternate, 01 November 1974</t>
  </si>
  <si>
    <t>Mike Lahimade</t>
  </si>
  <si>
    <t>Bitung, 04 Mei 1980</t>
  </si>
  <si>
    <t>Dian Nurfadilah</t>
  </si>
  <si>
    <t>Cirebon, 21 September 1988</t>
  </si>
  <si>
    <t>Nurdina</t>
  </si>
  <si>
    <t>Ternate, 28 Oktober 1989</t>
  </si>
  <si>
    <t xml:space="preserve">Indra Fauzi Sabban </t>
  </si>
  <si>
    <t>Ternate, 04 Januari 1991</t>
  </si>
  <si>
    <t>Rinto M Nur</t>
  </si>
  <si>
    <t>Ternate, 9 Agustus 1989</t>
  </si>
  <si>
    <t>Cun Kurnia</t>
  </si>
  <si>
    <t>Ternate, 5 Februari 1988</t>
  </si>
  <si>
    <t xml:space="preserve">Muhammad Iksan </t>
  </si>
  <si>
    <t>Kel. Moya</t>
  </si>
  <si>
    <t>085757429272</t>
  </si>
  <si>
    <t>081244170029</t>
  </si>
  <si>
    <t>\Kel. Bastiong Talagame Kec- Kota Ternate Selatan</t>
  </si>
  <si>
    <t>082194624270</t>
  </si>
  <si>
    <t>Makan Kesehatan / Usaha Dagangan</t>
  </si>
  <si>
    <t>Kel. Bastiong Karance</t>
  </si>
  <si>
    <t>085354065729</t>
  </si>
  <si>
    <t>Perdagangan</t>
  </si>
  <si>
    <t>Kamp. Makasar</t>
  </si>
  <si>
    <t>085696425549</t>
  </si>
  <si>
    <t>Skep. Ling. Salahuddin</t>
  </si>
  <si>
    <t>082107026663</t>
  </si>
  <si>
    <t>Kasturian JL. Cimpedak</t>
  </si>
  <si>
    <t>081244636654</t>
  </si>
  <si>
    <t>Kel. Jati Besar Rt. 01/ Rw 01</t>
  </si>
  <si>
    <t>0856590288</t>
  </si>
  <si>
    <t>Kel. Tanah Msjid</t>
  </si>
  <si>
    <t>085756080527</t>
  </si>
  <si>
    <t>082271111264</t>
  </si>
  <si>
    <t>Kelurahan UBO-UBO</t>
  </si>
  <si>
    <t>085342308420</t>
  </si>
  <si>
    <t>085343675369</t>
  </si>
  <si>
    <t>Kel. Jati</t>
  </si>
  <si>
    <t>085240060945</t>
  </si>
  <si>
    <t>Perdagangan Hasil Laut</t>
  </si>
  <si>
    <t>Kel. Kalimata</t>
  </si>
  <si>
    <t>081356061385</t>
  </si>
  <si>
    <t>warung Sembako</t>
  </si>
  <si>
    <t>Kel. Mangga Dua</t>
  </si>
  <si>
    <t>085342029192</t>
  </si>
  <si>
    <t>Tabawah Kel. Salahuddin</t>
  </si>
  <si>
    <t>082188734762</t>
  </si>
  <si>
    <t>Sembako</t>
  </si>
  <si>
    <t>Lingk. Tanah Mesjid. Kel. Kalimpani</t>
  </si>
  <si>
    <t>0821902220001 / 082140222001</t>
  </si>
  <si>
    <t>UNK. Tanah Mesjid, Kel. Kalu,pang</t>
  </si>
  <si>
    <t>085796515775</t>
  </si>
  <si>
    <t>Dagang</t>
  </si>
  <si>
    <t>Kel. Tabam</t>
  </si>
  <si>
    <t>082188484398</t>
  </si>
  <si>
    <t>Kompleks SMA No. 4 Ternate Kel Dufa Dufa</t>
  </si>
  <si>
    <t>085394886303</t>
  </si>
  <si>
    <t>Kel. Salahuddin</t>
  </si>
  <si>
    <t>081356289599</t>
  </si>
  <si>
    <t>Percetakan</t>
  </si>
  <si>
    <t>Jl. Asrama Polisi Kel. Gramalama</t>
  </si>
  <si>
    <t>082191136256</t>
  </si>
  <si>
    <t>Fashion</t>
  </si>
  <si>
    <t>081247140440</t>
  </si>
  <si>
    <t>Likgk. Cempaka Putih . Kel. Santiong - Ternate</t>
  </si>
  <si>
    <t>082192650930</t>
  </si>
  <si>
    <t>Kel. Marikurubu</t>
  </si>
  <si>
    <t>082195661197</t>
  </si>
  <si>
    <t>BTN Kel. Maliaro</t>
  </si>
  <si>
    <t>08579656410</t>
  </si>
  <si>
    <t>Rantal Komputer</t>
  </si>
  <si>
    <t>Kel. Marliaro</t>
  </si>
  <si>
    <t>085394968462</t>
  </si>
  <si>
    <t>Kel. Kalumpang Ternate</t>
  </si>
  <si>
    <t>081270138501</t>
  </si>
  <si>
    <t>Bengkel Las, Home Industri, Usaha Prikanan</t>
  </si>
  <si>
    <t>Kel. Tanah Tinggi, Kota Ternate Selatan</t>
  </si>
  <si>
    <t>085349694909141</t>
  </si>
  <si>
    <t>Kelurahan  Fa Ubu</t>
  </si>
  <si>
    <t>Sembakau</t>
  </si>
  <si>
    <t>Kel, Bastiong</t>
  </si>
  <si>
    <t>Sablon Digital</t>
  </si>
  <si>
    <t>Oama You Kel. Makasar .sos</t>
  </si>
  <si>
    <t>Tabawa</t>
  </si>
  <si>
    <t xml:space="preserve">Kel. Jati </t>
  </si>
  <si>
    <t>Perikanan</t>
  </si>
  <si>
    <t>Skep Kel. Sallahudin</t>
  </si>
  <si>
    <t>BTN Kel. Malikurubu</t>
  </si>
  <si>
    <t>Kel. Makasar Barat</t>
  </si>
  <si>
    <t>0821966363396</t>
  </si>
  <si>
    <t>Celluler</t>
  </si>
  <si>
    <t>Kel. Kampus Pisang</t>
  </si>
  <si>
    <t>085298141471</t>
  </si>
  <si>
    <t>085298088031</t>
  </si>
  <si>
    <t>Kota Ternate</t>
  </si>
  <si>
    <t>081340624259</t>
  </si>
  <si>
    <t>Produksi Hasil Pertanian</t>
  </si>
  <si>
    <t>085256987976</t>
  </si>
  <si>
    <t>Pengetikan Dan Foto Kopy</t>
  </si>
  <si>
    <t>0852563990235</t>
  </si>
  <si>
    <t>Kalumata</t>
  </si>
  <si>
    <t>081244560151</t>
  </si>
  <si>
    <t>SKEP</t>
  </si>
  <si>
    <t>085240915551</t>
  </si>
  <si>
    <t>Kel. Kampung Pisang No. 17</t>
  </si>
  <si>
    <t>085256571728 / 0921-3121381</t>
  </si>
  <si>
    <t>Pendidikan Dan Entertaiment</t>
  </si>
  <si>
    <t>Jl. Kayu Manis Tabah Awa Kel. Salah Udin</t>
  </si>
  <si>
    <t>081543332310 / 085341064657</t>
  </si>
  <si>
    <t>Broadcasting 'Perlatihan Keperibadian</t>
  </si>
  <si>
    <t>Jl. Simpang Lima BTN Kel. Marikurubu , Ternte</t>
  </si>
  <si>
    <t>085756074446 / (0921) 3124585</t>
  </si>
  <si>
    <t>Pangan</t>
  </si>
  <si>
    <t>Jl. Akuda</t>
  </si>
  <si>
    <t>085242001423</t>
  </si>
  <si>
    <t>Jl. Salak , Kelurahan Makasar Barat</t>
  </si>
  <si>
    <t>085796987623</t>
  </si>
  <si>
    <t>Kerajinan Tangan</t>
  </si>
  <si>
    <t>Kel. Dufa- Dufa</t>
  </si>
  <si>
    <t>085240069585</t>
  </si>
  <si>
    <t>Skep Kel Salahuddin</t>
  </si>
  <si>
    <t>08528576291</t>
  </si>
  <si>
    <t>082191172921</t>
  </si>
  <si>
    <t>Perternakan</t>
  </si>
  <si>
    <t>S1</t>
  </si>
  <si>
    <t>Universitas Muhamadiyah Malut</t>
  </si>
  <si>
    <t>DIII</t>
  </si>
  <si>
    <t>Politeknik Sains Dan Teknologi Wiratama</t>
  </si>
  <si>
    <t>Universitas Khairun Ternate</t>
  </si>
  <si>
    <t>SLTA</t>
  </si>
  <si>
    <t>SMA Negri 2</t>
  </si>
  <si>
    <t>SMK Negri 1 Tebelo</t>
  </si>
  <si>
    <t>SMK nNegri 4 Kota Ternate</t>
  </si>
  <si>
    <t>SI1 UNIV. Khairun Ternate</t>
  </si>
  <si>
    <t xml:space="preserve">Universitas Khairun Ternate </t>
  </si>
  <si>
    <t>STKIP Ternate</t>
  </si>
  <si>
    <t>Wiratama</t>
  </si>
  <si>
    <t>SI</t>
  </si>
  <si>
    <t>Akademi Pimpinan Prusahaan Jakarta (APPJ)</t>
  </si>
  <si>
    <t>STKP (Stikip KlE Raha Ternate</t>
  </si>
  <si>
    <t>aKademi Teknik Industri Makasar</t>
  </si>
  <si>
    <t>Umi Makasar</t>
  </si>
  <si>
    <t>Unkhair Ternate</t>
  </si>
  <si>
    <t>DIII Anags Kesehatan (Sitikes  Bandung)</t>
  </si>
  <si>
    <t>Akademi ilmu Komputer</t>
  </si>
  <si>
    <t>Universitas Haluoleo Kendari</t>
  </si>
  <si>
    <t>Universitas Veteran Republik Indonesia</t>
  </si>
  <si>
    <t>SMK 4 Kota TTE</t>
  </si>
  <si>
    <t>UMMU Ternate</t>
  </si>
  <si>
    <t>Unifversitas Khairun Ternate</t>
  </si>
  <si>
    <t>Gsi 9global Inslence Ineonosia</t>
  </si>
  <si>
    <t>Universitas Khairun</t>
  </si>
  <si>
    <t>Aikom, Akademi Ilmu Komputer</t>
  </si>
  <si>
    <t>Universitas Khaururi Fakultas Pertanian</t>
  </si>
  <si>
    <t>SMA N 1 Ternate</t>
  </si>
  <si>
    <t>Universitas Kairun Ternate</t>
  </si>
  <si>
    <t>STKIP Kie Raha Ternate</t>
  </si>
  <si>
    <t>ADVI Jogjakarta</t>
  </si>
  <si>
    <t>Ut. Ternate</t>
  </si>
  <si>
    <t xml:space="preserve">Unkhair </t>
  </si>
  <si>
    <t>LPKIA</t>
  </si>
  <si>
    <t>Univwersitas Tashaiuruw Tenate</t>
  </si>
  <si>
    <t>P</t>
  </si>
  <si>
    <t>L</t>
  </si>
  <si>
    <t xml:space="preserve">Weda,06 Oktober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</si>
</sst>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5" fillId="0" borderId="3" xfId="0" applyFont="1" applyBorder="1" applyAlignment="1">
      <alignment horizontal="left" vertical="center" indent="1"/>
    </xf>
    <xf numFmtId="49" fontId="7" fillId="0" borderId="3" xfId="2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indent="1"/>
    </xf>
    <xf numFmtId="0" fontId="7" fillId="0" borderId="2" xfId="2" applyFont="1" applyBorder="1" applyAlignment="1">
      <alignment horizontal="left" vertical="center" wrapText="1"/>
    </xf>
    <xf numFmtId="15" fontId="7" fillId="0" borderId="2" xfId="2" applyNumberFormat="1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indent="1"/>
    </xf>
    <xf numFmtId="0" fontId="7" fillId="0" borderId="2" xfId="2" applyFont="1" applyBorder="1" applyAlignment="1">
      <alignment horizontal="left" vertical="top" wrapText="1" indent="1"/>
    </xf>
    <xf numFmtId="0" fontId="7" fillId="0" borderId="4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49" fontId="7" fillId="0" borderId="3" xfId="2" applyNumberFormat="1" applyFont="1" applyBorder="1" applyAlignment="1">
      <alignment horizontal="center" wrapText="1"/>
    </xf>
    <xf numFmtId="0" fontId="7" fillId="0" borderId="6" xfId="2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49" fontId="7" fillId="0" borderId="2" xfId="2" applyNumberFormat="1" applyFont="1" applyBorder="1" applyAlignment="1">
      <alignment horizontal="center" wrapText="1"/>
    </xf>
    <xf numFmtId="0" fontId="7" fillId="0" borderId="7" xfId="2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7" fillId="0" borderId="2" xfId="2" applyFont="1" applyBorder="1" applyAlignment="1">
      <alignment horizontal="left" wrapText="1"/>
    </xf>
    <xf numFmtId="0" fontId="5" fillId="0" borderId="7" xfId="0" applyFont="1" applyFill="1" applyBorder="1" applyAlignment="1">
      <alignment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0"/>
  <sheetViews>
    <sheetView tabSelected="1" topLeftCell="A37" zoomScale="75" zoomScaleNormal="75" workbookViewId="0">
      <selection activeCell="P55" sqref="P5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7.42578125" style="1" customWidth="1"/>
    <col min="14" max="14" width="6.85546875" style="1"/>
    <col min="15" max="15" width="24.28515625" style="1"/>
    <col min="16" max="16" width="16.42578125" style="1" customWidth="1"/>
    <col min="17" max="17" width="4.7109375" style="1"/>
    <col min="18" max="18" width="11.5703125" style="1"/>
    <col min="19" max="19" width="14.42578125" style="1"/>
    <col min="20" max="20" width="10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7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7" t="s">
        <v>26</v>
      </c>
      <c r="O2" s="18" t="s">
        <v>27</v>
      </c>
      <c r="P2" s="48" t="s">
        <v>281</v>
      </c>
      <c r="Q2" s="8">
        <f>2012-VALUE(RIGHT(O2,4))</f>
        <v>24</v>
      </c>
      <c r="R2" s="9" t="str">
        <f>IF(Q2&lt;21,"&lt; 21",IF(Q2&lt;=30,"21 - 30",IF(Q2&lt;=40,"31 - 40",IF(Q2&lt;=50,"41 - 50","&gt; 50" ))))</f>
        <v>21 - 30</v>
      </c>
      <c r="S2" s="44" t="s">
        <v>243</v>
      </c>
      <c r="U2" s="45" t="s">
        <v>244</v>
      </c>
      <c r="V2" s="30" t="s">
        <v>133</v>
      </c>
      <c r="W2" s="31" t="s">
        <v>134</v>
      </c>
      <c r="Y2" s="32"/>
    </row>
    <row r="3" spans="1:25" ht="57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0" t="s">
        <v>29</v>
      </c>
      <c r="P3" s="48" t="s">
        <v>281</v>
      </c>
      <c r="Q3" s="8">
        <f t="shared" ref="Q3:Q55" si="0">2012-VALUE(RIGHT(O3,4))</f>
        <v>23</v>
      </c>
      <c r="R3" s="9" t="str">
        <f t="shared" ref="R3:R55" si="1">IF(Q3&lt;21,"&lt; 21",IF(Q3&lt;=30,"21 - 30",IF(Q3&lt;=40,"31 - 40",IF(Q3&lt;=50,"41 - 50","&gt; 50" ))))</f>
        <v>21 - 30</v>
      </c>
      <c r="S3" s="46" t="s">
        <v>245</v>
      </c>
      <c r="U3" s="20" t="s">
        <v>246</v>
      </c>
      <c r="V3" s="33" t="s">
        <v>133</v>
      </c>
      <c r="W3" s="34" t="s">
        <v>135</v>
      </c>
      <c r="Y3" s="35"/>
    </row>
    <row r="4" spans="1:25" ht="42.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0" t="s">
        <v>31</v>
      </c>
      <c r="P4" s="48" t="s">
        <v>281</v>
      </c>
      <c r="Q4" s="8">
        <f t="shared" si="0"/>
        <v>31</v>
      </c>
      <c r="R4" s="9" t="str">
        <f t="shared" si="1"/>
        <v>31 - 40</v>
      </c>
      <c r="S4" s="46" t="s">
        <v>243</v>
      </c>
      <c r="U4" s="20" t="s">
        <v>247</v>
      </c>
      <c r="V4" s="33" t="s">
        <v>136</v>
      </c>
      <c r="W4" s="34" t="s">
        <v>137</v>
      </c>
      <c r="Y4" s="35" t="s">
        <v>138</v>
      </c>
    </row>
    <row r="5" spans="1:25" ht="29.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0" t="s">
        <v>33</v>
      </c>
      <c r="P5" s="48" t="s">
        <v>281</v>
      </c>
      <c r="Q5" s="8">
        <f t="shared" si="0"/>
        <v>31</v>
      </c>
      <c r="R5" s="9" t="str">
        <f t="shared" si="1"/>
        <v>31 - 40</v>
      </c>
      <c r="S5" s="46" t="s">
        <v>248</v>
      </c>
      <c r="U5" s="20" t="s">
        <v>249</v>
      </c>
      <c r="V5" s="33" t="s">
        <v>139</v>
      </c>
      <c r="W5" s="34" t="s">
        <v>140</v>
      </c>
      <c r="Y5" s="35" t="s">
        <v>141</v>
      </c>
    </row>
    <row r="6" spans="1:25" ht="29.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20" t="s">
        <v>35</v>
      </c>
      <c r="P6" s="48" t="s">
        <v>281</v>
      </c>
      <c r="Q6" s="8">
        <f t="shared" si="0"/>
        <v>21</v>
      </c>
      <c r="R6" s="9" t="str">
        <f t="shared" si="1"/>
        <v>21 - 30</v>
      </c>
      <c r="S6" s="46" t="s">
        <v>248</v>
      </c>
      <c r="U6" s="20" t="s">
        <v>250</v>
      </c>
      <c r="V6" s="33" t="s">
        <v>142</v>
      </c>
      <c r="W6" s="34" t="s">
        <v>143</v>
      </c>
      <c r="Y6" s="35"/>
    </row>
    <row r="7" spans="1:25" ht="57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0" t="s">
        <v>37</v>
      </c>
      <c r="P7" s="48" t="s">
        <v>281</v>
      </c>
      <c r="Q7" s="8">
        <f t="shared" si="0"/>
        <v>21</v>
      </c>
      <c r="R7" s="9" t="str">
        <f t="shared" si="1"/>
        <v>21 - 30</v>
      </c>
      <c r="S7" s="46" t="s">
        <v>248</v>
      </c>
      <c r="U7" s="20" t="s">
        <v>251</v>
      </c>
      <c r="V7" s="33" t="s">
        <v>144</v>
      </c>
      <c r="W7" s="34" t="s">
        <v>145</v>
      </c>
      <c r="Y7" s="35"/>
    </row>
    <row r="8" spans="1:25" ht="42.7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0" t="s">
        <v>39</v>
      </c>
      <c r="P8" s="48" t="s">
        <v>281</v>
      </c>
      <c r="Q8" s="8">
        <f t="shared" si="0"/>
        <v>24</v>
      </c>
      <c r="R8" s="9" t="str">
        <f t="shared" si="1"/>
        <v>21 - 30</v>
      </c>
      <c r="S8" s="46" t="s">
        <v>243</v>
      </c>
      <c r="U8" s="20" t="s">
        <v>252</v>
      </c>
      <c r="V8" s="33" t="s">
        <v>146</v>
      </c>
      <c r="W8" s="34" t="s">
        <v>147</v>
      </c>
      <c r="Y8" s="35"/>
    </row>
    <row r="9" spans="1:25" ht="42.7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0" t="s">
        <v>41</v>
      </c>
      <c r="P9" s="48" t="s">
        <v>281</v>
      </c>
      <c r="Q9" s="8">
        <f t="shared" si="0"/>
        <v>14</v>
      </c>
      <c r="R9" s="9" t="str">
        <f t="shared" si="1"/>
        <v>&lt; 21</v>
      </c>
      <c r="S9" s="46" t="s">
        <v>243</v>
      </c>
      <c r="U9" s="20" t="s">
        <v>253</v>
      </c>
      <c r="V9" s="33" t="s">
        <v>148</v>
      </c>
      <c r="W9" s="34" t="s">
        <v>149</v>
      </c>
      <c r="Y9" s="35"/>
    </row>
    <row r="10" spans="1:25" ht="42.7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0" t="s">
        <v>43</v>
      </c>
      <c r="P10" s="48" t="s">
        <v>281</v>
      </c>
      <c r="Q10" s="8">
        <f t="shared" si="0"/>
        <v>24</v>
      </c>
      <c r="R10" s="9" t="str">
        <f t="shared" si="1"/>
        <v>21 - 30</v>
      </c>
      <c r="S10" s="46" t="s">
        <v>243</v>
      </c>
      <c r="U10" s="20" t="s">
        <v>253</v>
      </c>
      <c r="V10" s="33" t="s">
        <v>150</v>
      </c>
      <c r="W10" s="34" t="s">
        <v>151</v>
      </c>
      <c r="Y10" s="35"/>
    </row>
    <row r="11" spans="1:25" ht="29.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20" t="s">
        <v>45</v>
      </c>
      <c r="P11" s="48" t="s">
        <v>281</v>
      </c>
      <c r="Q11" s="8">
        <f t="shared" si="0"/>
        <v>21</v>
      </c>
      <c r="R11" s="9" t="str">
        <f t="shared" si="1"/>
        <v>21 - 30</v>
      </c>
      <c r="S11" s="46" t="s">
        <v>248</v>
      </c>
      <c r="U11" s="20"/>
      <c r="V11" s="33" t="s">
        <v>150</v>
      </c>
      <c r="W11" s="34" t="s">
        <v>152</v>
      </c>
      <c r="Y11" s="35"/>
    </row>
    <row r="12" spans="1:25" ht="29.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0" t="s">
        <v>47</v>
      </c>
      <c r="P12" s="48" t="s">
        <v>281</v>
      </c>
      <c r="Q12" s="8">
        <f t="shared" si="0"/>
        <v>20</v>
      </c>
      <c r="R12" s="9" t="str">
        <f t="shared" si="1"/>
        <v>&lt; 21</v>
      </c>
      <c r="S12" s="46" t="s">
        <v>248</v>
      </c>
      <c r="U12" s="20"/>
      <c r="V12" s="33" t="s">
        <v>153</v>
      </c>
      <c r="W12" s="34" t="s">
        <v>154</v>
      </c>
      <c r="Y12" s="35"/>
    </row>
    <row r="13" spans="1:25" ht="29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0" t="s">
        <v>49</v>
      </c>
      <c r="P13" s="48" t="s">
        <v>281</v>
      </c>
      <c r="Q13" s="8">
        <f t="shared" si="0"/>
        <v>21</v>
      </c>
      <c r="R13" s="9" t="str">
        <f t="shared" si="1"/>
        <v>21 - 30</v>
      </c>
      <c r="S13" s="46" t="s">
        <v>248</v>
      </c>
      <c r="U13" s="20"/>
      <c r="V13" s="33" t="s">
        <v>153</v>
      </c>
      <c r="W13" s="34" t="s">
        <v>155</v>
      </c>
      <c r="Y13" s="35"/>
    </row>
    <row r="14" spans="1:25" ht="29.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0" t="s">
        <v>51</v>
      </c>
      <c r="P14" s="48" t="s">
        <v>282</v>
      </c>
      <c r="Q14" s="8">
        <f t="shared" si="0"/>
        <v>25</v>
      </c>
      <c r="R14" s="9" t="str">
        <f t="shared" si="1"/>
        <v>21 - 30</v>
      </c>
      <c r="S14" s="46" t="s">
        <v>243</v>
      </c>
      <c r="U14" s="20"/>
      <c r="V14" s="33" t="s">
        <v>156</v>
      </c>
      <c r="W14" s="34" t="s">
        <v>157</v>
      </c>
      <c r="Y14" s="35" t="s">
        <v>158</v>
      </c>
    </row>
    <row r="15" spans="1:25" ht="29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0" t="s">
        <v>53</v>
      </c>
      <c r="P15" s="48" t="s">
        <v>281</v>
      </c>
      <c r="Q15" s="8">
        <f t="shared" si="0"/>
        <v>27</v>
      </c>
      <c r="R15" s="9" t="str">
        <f t="shared" si="1"/>
        <v>21 - 30</v>
      </c>
      <c r="S15" s="46" t="s">
        <v>243</v>
      </c>
      <c r="U15" s="20" t="s">
        <v>254</v>
      </c>
      <c r="V15" s="33" t="s">
        <v>159</v>
      </c>
      <c r="W15" s="34" t="s">
        <v>160</v>
      </c>
      <c r="Y15" s="35" t="s">
        <v>161</v>
      </c>
    </row>
    <row r="16" spans="1:25" ht="29.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0" t="s">
        <v>55</v>
      </c>
      <c r="P16" s="48" t="s">
        <v>282</v>
      </c>
      <c r="Q16" s="8">
        <f t="shared" si="0"/>
        <v>22</v>
      </c>
      <c r="R16" s="9" t="str">
        <f t="shared" si="1"/>
        <v>21 - 30</v>
      </c>
      <c r="S16" s="46" t="s">
        <v>243</v>
      </c>
      <c r="U16" s="20"/>
      <c r="V16" s="33" t="s">
        <v>162</v>
      </c>
      <c r="W16" s="34" t="s">
        <v>163</v>
      </c>
      <c r="Y16" s="35" t="s">
        <v>141</v>
      </c>
    </row>
    <row r="17" spans="1:25" ht="29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0" t="s">
        <v>57</v>
      </c>
      <c r="P17" s="48" t="s">
        <v>281</v>
      </c>
      <c r="Q17" s="8">
        <f t="shared" si="0"/>
        <v>32</v>
      </c>
      <c r="R17" s="9" t="str">
        <f t="shared" si="1"/>
        <v>31 - 40</v>
      </c>
      <c r="S17" s="46" t="s">
        <v>245</v>
      </c>
      <c r="U17" s="20" t="s">
        <v>255</v>
      </c>
      <c r="V17" s="33" t="s">
        <v>164</v>
      </c>
      <c r="W17" s="34" t="s">
        <v>165</v>
      </c>
      <c r="Y17" s="35" t="s">
        <v>166</v>
      </c>
    </row>
    <row r="18" spans="1:25" ht="57.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0" t="s">
        <v>59</v>
      </c>
      <c r="P18" s="48" t="s">
        <v>282</v>
      </c>
      <c r="Q18" s="8">
        <f t="shared" si="0"/>
        <v>28</v>
      </c>
      <c r="R18" s="9" t="str">
        <f t="shared" si="1"/>
        <v>21 - 30</v>
      </c>
      <c r="S18" s="46" t="s">
        <v>256</v>
      </c>
      <c r="U18" s="20"/>
      <c r="V18" s="33" t="s">
        <v>167</v>
      </c>
      <c r="W18" s="34" t="s">
        <v>168</v>
      </c>
      <c r="Y18" s="35"/>
    </row>
    <row r="19" spans="1:25" ht="71.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0" t="s">
        <v>61</v>
      </c>
      <c r="P19" s="48" t="s">
        <v>281</v>
      </c>
      <c r="Q19" s="8">
        <f t="shared" si="0"/>
        <v>23</v>
      </c>
      <c r="R19" s="9" t="str">
        <f t="shared" si="1"/>
        <v>21 - 30</v>
      </c>
      <c r="S19" s="46" t="s">
        <v>245</v>
      </c>
      <c r="U19" s="20" t="s">
        <v>257</v>
      </c>
      <c r="V19" s="33" t="s">
        <v>169</v>
      </c>
      <c r="W19" s="34" t="s">
        <v>170</v>
      </c>
      <c r="Y19" s="35" t="s">
        <v>171</v>
      </c>
    </row>
    <row r="20" spans="1:25" ht="57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0" t="s">
        <v>63</v>
      </c>
      <c r="P20" s="48" t="s">
        <v>281</v>
      </c>
      <c r="Q20" s="8">
        <f t="shared" si="0"/>
        <v>23</v>
      </c>
      <c r="R20" s="9" t="str">
        <f t="shared" si="1"/>
        <v>21 - 30</v>
      </c>
      <c r="S20" s="46" t="s">
        <v>243</v>
      </c>
      <c r="U20" s="20" t="s">
        <v>258</v>
      </c>
      <c r="V20" s="33" t="s">
        <v>172</v>
      </c>
      <c r="W20" s="34" t="s">
        <v>173</v>
      </c>
      <c r="Y20" s="35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1" t="s">
        <v>65</v>
      </c>
      <c r="P21" s="48" t="s">
        <v>282</v>
      </c>
      <c r="Q21" s="8">
        <f t="shared" si="0"/>
        <v>21</v>
      </c>
      <c r="R21" s="9" t="str">
        <f t="shared" si="1"/>
        <v>21 - 30</v>
      </c>
      <c r="S21" s="46" t="s">
        <v>248</v>
      </c>
      <c r="U21" s="20"/>
      <c r="V21" s="33"/>
      <c r="W21" s="34"/>
      <c r="Y21" s="35"/>
    </row>
    <row r="22" spans="1:25" ht="57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0" t="s">
        <v>67</v>
      </c>
      <c r="P22" s="48" t="s">
        <v>282</v>
      </c>
      <c r="Q22" s="8">
        <f t="shared" si="0"/>
        <v>123</v>
      </c>
      <c r="R22" s="9" t="str">
        <f t="shared" si="1"/>
        <v>&gt; 50</v>
      </c>
      <c r="S22" s="46" t="s">
        <v>245</v>
      </c>
      <c r="U22" s="20" t="s">
        <v>259</v>
      </c>
      <c r="V22" s="33" t="s">
        <v>174</v>
      </c>
      <c r="W22" s="34" t="s">
        <v>175</v>
      </c>
      <c r="Y22" s="35" t="s">
        <v>171</v>
      </c>
    </row>
    <row r="23" spans="1:25" ht="29.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0" t="s">
        <v>69</v>
      </c>
      <c r="P23" s="48" t="s">
        <v>282</v>
      </c>
      <c r="Q23" s="8">
        <f t="shared" si="0"/>
        <v>35</v>
      </c>
      <c r="R23" s="9" t="str">
        <f t="shared" si="1"/>
        <v>31 - 40</v>
      </c>
      <c r="S23" s="46" t="s">
        <v>243</v>
      </c>
      <c r="U23" s="20" t="s">
        <v>260</v>
      </c>
      <c r="V23" s="33" t="s">
        <v>176</v>
      </c>
      <c r="W23" s="34" t="s">
        <v>177</v>
      </c>
      <c r="Y23" s="35" t="s">
        <v>178</v>
      </c>
    </row>
    <row r="24" spans="1:25" ht="29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0" t="s">
        <v>71</v>
      </c>
      <c r="P24" s="48" t="s">
        <v>281</v>
      </c>
      <c r="Q24" s="8">
        <f t="shared" si="0"/>
        <v>27</v>
      </c>
      <c r="R24" s="9" t="str">
        <f t="shared" si="1"/>
        <v>21 - 30</v>
      </c>
      <c r="S24" s="46" t="s">
        <v>243</v>
      </c>
      <c r="U24" s="20" t="s">
        <v>261</v>
      </c>
      <c r="V24" s="20" t="s">
        <v>179</v>
      </c>
      <c r="W24" s="34" t="s">
        <v>180</v>
      </c>
      <c r="Y24" s="35" t="s">
        <v>181</v>
      </c>
    </row>
    <row r="25" spans="1:25" ht="57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2" t="s">
        <v>72</v>
      </c>
      <c r="O25" s="20" t="s">
        <v>73</v>
      </c>
      <c r="P25" s="48" t="s">
        <v>281</v>
      </c>
      <c r="Q25" s="8">
        <f t="shared" si="0"/>
        <v>21</v>
      </c>
      <c r="R25" s="9" t="str">
        <f t="shared" si="1"/>
        <v>21 - 30</v>
      </c>
      <c r="S25" s="46" t="s">
        <v>245</v>
      </c>
      <c r="U25" s="20" t="s">
        <v>262</v>
      </c>
      <c r="V25" s="36" t="s">
        <v>139</v>
      </c>
      <c r="W25" s="34" t="s">
        <v>182</v>
      </c>
      <c r="Y25" s="35"/>
    </row>
    <row r="26" spans="1:25" ht="28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2" t="s">
        <v>74</v>
      </c>
      <c r="O26" s="20" t="s">
        <v>75</v>
      </c>
      <c r="P26" s="48" t="s">
        <v>282</v>
      </c>
      <c r="Q26" s="8">
        <f t="shared" si="0"/>
        <v>31</v>
      </c>
      <c r="R26" s="9" t="str">
        <f t="shared" si="1"/>
        <v>31 - 40</v>
      </c>
      <c r="S26" s="46" t="s">
        <v>248</v>
      </c>
      <c r="U26" s="20"/>
      <c r="V26" s="36" t="s">
        <v>183</v>
      </c>
      <c r="W26" s="34"/>
      <c r="Y26" s="35"/>
    </row>
    <row r="27" spans="1:25" ht="42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2" t="s">
        <v>76</v>
      </c>
      <c r="O27" s="21" t="s">
        <v>77</v>
      </c>
      <c r="P27" s="48" t="s">
        <v>281</v>
      </c>
      <c r="Q27" s="8">
        <f t="shared" si="0"/>
        <v>23</v>
      </c>
      <c r="R27" s="9" t="str">
        <f t="shared" si="1"/>
        <v>21 - 30</v>
      </c>
      <c r="S27" s="46" t="s">
        <v>245</v>
      </c>
      <c r="U27" s="20" t="s">
        <v>263</v>
      </c>
      <c r="V27" s="36"/>
      <c r="W27" s="34" t="s">
        <v>184</v>
      </c>
      <c r="Y27" s="35"/>
    </row>
    <row r="28" spans="1:25" ht="42.7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2" t="s">
        <v>78</v>
      </c>
      <c r="O28" s="20" t="s">
        <v>79</v>
      </c>
      <c r="P28" s="48" t="s">
        <v>281</v>
      </c>
      <c r="Q28" s="8">
        <f t="shared" si="0"/>
        <v>33</v>
      </c>
      <c r="R28" s="9" t="str">
        <f t="shared" si="1"/>
        <v>31 - 40</v>
      </c>
      <c r="S28" s="46" t="s">
        <v>243</v>
      </c>
      <c r="U28" s="20" t="s">
        <v>264</v>
      </c>
      <c r="V28" s="36" t="s">
        <v>185</v>
      </c>
      <c r="W28" s="34" t="s">
        <v>186</v>
      </c>
      <c r="Y28" s="35"/>
    </row>
    <row r="29" spans="1:25" ht="29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2" t="s">
        <v>80</v>
      </c>
      <c r="O29" s="20" t="s">
        <v>81</v>
      </c>
      <c r="P29" s="48" t="s">
        <v>282</v>
      </c>
      <c r="Q29" s="8">
        <f t="shared" si="0"/>
        <v>24</v>
      </c>
      <c r="R29" s="9" t="str">
        <f t="shared" si="1"/>
        <v>21 - 30</v>
      </c>
      <c r="S29" s="46" t="s">
        <v>248</v>
      </c>
      <c r="U29" s="20"/>
      <c r="V29" s="36" t="s">
        <v>187</v>
      </c>
      <c r="W29" s="34" t="s">
        <v>188</v>
      </c>
      <c r="Y29" s="35" t="s">
        <v>189</v>
      </c>
    </row>
    <row r="30" spans="1:25" ht="29.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2" t="s">
        <v>82</v>
      </c>
      <c r="O30" s="20" t="s">
        <v>83</v>
      </c>
      <c r="P30" s="48" t="s">
        <v>282</v>
      </c>
      <c r="Q30" s="8">
        <f t="shared" si="0"/>
        <v>23</v>
      </c>
      <c r="R30" s="9" t="str">
        <f t="shared" si="1"/>
        <v>21 - 30</v>
      </c>
      <c r="S30" s="46" t="s">
        <v>248</v>
      </c>
      <c r="U30" s="20"/>
      <c r="V30" s="36" t="s">
        <v>190</v>
      </c>
      <c r="W30" s="34" t="s">
        <v>191</v>
      </c>
      <c r="Y30" s="35"/>
    </row>
    <row r="31" spans="1:25" ht="42.75" x14ac:dyDescent="0.25">
      <c r="A31" s="16"/>
      <c r="B31" s="16"/>
      <c r="C31" s="3">
        <v>0</v>
      </c>
      <c r="D31" s="16"/>
      <c r="E31" s="16"/>
      <c r="F31" s="16"/>
      <c r="G31" s="3" t="s">
        <v>25</v>
      </c>
      <c r="H31" s="16"/>
      <c r="I31" s="3" t="s">
        <v>25</v>
      </c>
      <c r="J31" s="16"/>
      <c r="K31" s="16"/>
      <c r="L31" s="16"/>
      <c r="M31" s="22" t="s">
        <v>84</v>
      </c>
      <c r="O31" s="20" t="s">
        <v>85</v>
      </c>
      <c r="P31" s="48" t="s">
        <v>282</v>
      </c>
      <c r="Q31" s="8">
        <f t="shared" si="0"/>
        <v>15</v>
      </c>
      <c r="R31" s="9" t="str">
        <f t="shared" si="1"/>
        <v>&lt; 21</v>
      </c>
      <c r="S31" s="46" t="s">
        <v>256</v>
      </c>
      <c r="U31" s="20" t="s">
        <v>247</v>
      </c>
      <c r="V31" s="36" t="s">
        <v>192</v>
      </c>
      <c r="W31" s="34" t="s">
        <v>193</v>
      </c>
      <c r="Y31" s="35" t="s">
        <v>194</v>
      </c>
    </row>
    <row r="32" spans="1:25" ht="57" x14ac:dyDescent="0.25">
      <c r="A32" s="16"/>
      <c r="B32" s="16"/>
      <c r="C32" s="3">
        <v>0</v>
      </c>
      <c r="D32" s="16"/>
      <c r="E32" s="16"/>
      <c r="F32" s="16"/>
      <c r="G32" s="3" t="s">
        <v>25</v>
      </c>
      <c r="H32" s="16"/>
      <c r="I32" s="3" t="s">
        <v>25</v>
      </c>
      <c r="J32" s="16"/>
      <c r="K32" s="16"/>
      <c r="L32" s="16"/>
      <c r="M32" s="22" t="s">
        <v>86</v>
      </c>
      <c r="O32" s="20" t="s">
        <v>87</v>
      </c>
      <c r="P32" s="48" t="s">
        <v>281</v>
      </c>
      <c r="Q32" s="8">
        <f t="shared" si="0"/>
        <v>31</v>
      </c>
      <c r="R32" s="9" t="str">
        <f t="shared" si="1"/>
        <v>31 - 40</v>
      </c>
      <c r="S32" s="46" t="s">
        <v>243</v>
      </c>
      <c r="U32" s="20" t="s">
        <v>265</v>
      </c>
      <c r="V32" s="36" t="s">
        <v>195</v>
      </c>
      <c r="W32" s="34" t="s">
        <v>196</v>
      </c>
      <c r="Y32" s="35" t="s">
        <v>181</v>
      </c>
    </row>
    <row r="33" spans="1:25" ht="28.5" x14ac:dyDescent="0.25">
      <c r="A33" s="16"/>
      <c r="B33" s="16"/>
      <c r="C33" s="3">
        <v>0</v>
      </c>
      <c r="D33" s="16"/>
      <c r="E33" s="16"/>
      <c r="F33" s="16"/>
      <c r="G33" s="3" t="s">
        <v>25</v>
      </c>
      <c r="H33" s="16"/>
      <c r="I33" s="3" t="s">
        <v>25</v>
      </c>
      <c r="J33" s="16"/>
      <c r="K33" s="16"/>
      <c r="L33" s="16"/>
      <c r="M33" s="23" t="s">
        <v>88</v>
      </c>
      <c r="O33" s="24" t="s">
        <v>89</v>
      </c>
      <c r="P33" s="48" t="s">
        <v>282</v>
      </c>
      <c r="Q33" s="8">
        <f t="shared" si="0"/>
        <v>34</v>
      </c>
      <c r="R33" s="9" t="str">
        <f t="shared" si="1"/>
        <v>31 - 40</v>
      </c>
      <c r="S33" s="46" t="s">
        <v>248</v>
      </c>
      <c r="U33" s="20" t="s">
        <v>266</v>
      </c>
      <c r="V33" s="20" t="s">
        <v>197</v>
      </c>
      <c r="W33" s="37">
        <v>82191564193</v>
      </c>
      <c r="Y33" s="38" t="s">
        <v>198</v>
      </c>
    </row>
    <row r="34" spans="1:25" ht="28.5" x14ac:dyDescent="0.25">
      <c r="A34" s="16"/>
      <c r="B34" s="16"/>
      <c r="C34" s="3">
        <v>0</v>
      </c>
      <c r="D34" s="16"/>
      <c r="E34" s="16"/>
      <c r="F34" s="16"/>
      <c r="G34" s="3" t="s">
        <v>25</v>
      </c>
      <c r="H34" s="16"/>
      <c r="I34" s="3" t="s">
        <v>25</v>
      </c>
      <c r="J34" s="16"/>
      <c r="K34" s="16"/>
      <c r="L34" s="16"/>
      <c r="M34" s="23" t="s">
        <v>90</v>
      </c>
      <c r="O34" s="24" t="s">
        <v>91</v>
      </c>
      <c r="P34" s="48" t="s">
        <v>282</v>
      </c>
      <c r="Q34" s="8">
        <f t="shared" si="0"/>
        <v>22</v>
      </c>
      <c r="R34" s="9" t="str">
        <f t="shared" si="1"/>
        <v>21 - 30</v>
      </c>
      <c r="S34" s="46" t="s">
        <v>243</v>
      </c>
      <c r="U34" s="20" t="s">
        <v>267</v>
      </c>
      <c r="V34" s="20" t="s">
        <v>199</v>
      </c>
      <c r="W34" s="37">
        <v>82271260202</v>
      </c>
      <c r="Y34" s="38" t="s">
        <v>200</v>
      </c>
    </row>
    <row r="35" spans="1:25" ht="28.5" x14ac:dyDescent="0.25">
      <c r="A35" s="16"/>
      <c r="B35" s="16"/>
      <c r="C35" s="3">
        <v>0</v>
      </c>
      <c r="D35" s="16"/>
      <c r="E35" s="16"/>
      <c r="F35" s="16"/>
      <c r="G35" s="3" t="s">
        <v>25</v>
      </c>
      <c r="H35" s="16"/>
      <c r="I35" s="3" t="s">
        <v>25</v>
      </c>
      <c r="J35" s="16"/>
      <c r="K35" s="16"/>
      <c r="L35" s="16"/>
      <c r="M35" s="23" t="s">
        <v>92</v>
      </c>
      <c r="O35" s="24" t="s">
        <v>93</v>
      </c>
      <c r="P35" s="48" t="s">
        <v>282</v>
      </c>
      <c r="Q35" s="8">
        <f t="shared" si="0"/>
        <v>20</v>
      </c>
      <c r="R35" s="9" t="str">
        <f t="shared" si="1"/>
        <v>&lt; 21</v>
      </c>
      <c r="S35" s="46" t="s">
        <v>243</v>
      </c>
      <c r="U35" s="20" t="s">
        <v>267</v>
      </c>
      <c r="V35" s="20" t="s">
        <v>201</v>
      </c>
      <c r="W35" s="37">
        <v>82171112515</v>
      </c>
      <c r="Y35" s="38"/>
    </row>
    <row r="36" spans="1:25" ht="42.75" x14ac:dyDescent="0.25">
      <c r="A36" s="16"/>
      <c r="B36" s="16"/>
      <c r="C36" s="3">
        <v>0</v>
      </c>
      <c r="D36" s="16"/>
      <c r="E36" s="16"/>
      <c r="F36" s="16"/>
      <c r="G36" s="3" t="s">
        <v>25</v>
      </c>
      <c r="H36" s="16"/>
      <c r="I36" s="3" t="s">
        <v>25</v>
      </c>
      <c r="J36" s="16"/>
      <c r="K36" s="16"/>
      <c r="L36" s="16"/>
      <c r="M36" s="23" t="s">
        <v>94</v>
      </c>
      <c r="O36" s="24" t="s">
        <v>95</v>
      </c>
      <c r="P36" s="48" t="s">
        <v>281</v>
      </c>
      <c r="Q36" s="8">
        <f t="shared" si="0"/>
        <v>22</v>
      </c>
      <c r="R36" s="9" t="str">
        <f t="shared" si="1"/>
        <v>21 - 30</v>
      </c>
      <c r="S36" s="46" t="s">
        <v>243</v>
      </c>
      <c r="U36" s="20" t="s">
        <v>268</v>
      </c>
      <c r="V36" s="20" t="s">
        <v>202</v>
      </c>
      <c r="W36" s="37">
        <v>85756060044</v>
      </c>
      <c r="Y36" s="38"/>
    </row>
    <row r="37" spans="1:25" x14ac:dyDescent="0.25">
      <c r="A37" s="16"/>
      <c r="B37" s="16"/>
      <c r="C37" s="3">
        <v>0</v>
      </c>
      <c r="D37" s="16"/>
      <c r="E37" s="16"/>
      <c r="F37" s="16"/>
      <c r="G37" s="3" t="s">
        <v>25</v>
      </c>
      <c r="H37" s="16"/>
      <c r="I37" s="3" t="s">
        <v>25</v>
      </c>
      <c r="J37" s="16"/>
      <c r="K37" s="16"/>
      <c r="L37" s="16"/>
      <c r="M37" s="25" t="s">
        <v>96</v>
      </c>
      <c r="O37" s="26" t="s">
        <v>97</v>
      </c>
      <c r="P37" s="48" t="s">
        <v>282</v>
      </c>
      <c r="Q37" s="8">
        <f t="shared" si="0"/>
        <v>29</v>
      </c>
      <c r="R37" s="9" t="str">
        <f t="shared" si="1"/>
        <v>21 - 30</v>
      </c>
      <c r="S37" s="46" t="s">
        <v>243</v>
      </c>
      <c r="U37" s="46"/>
      <c r="V37" s="20" t="s">
        <v>203</v>
      </c>
      <c r="W37" s="37">
        <v>82347488999</v>
      </c>
      <c r="Y37" s="38" t="s">
        <v>204</v>
      </c>
    </row>
    <row r="38" spans="1:25" ht="57" x14ac:dyDescent="0.25">
      <c r="A38" s="16"/>
      <c r="B38" s="16"/>
      <c r="C38" s="3">
        <v>0</v>
      </c>
      <c r="D38" s="16"/>
      <c r="E38" s="16"/>
      <c r="F38" s="16"/>
      <c r="G38" s="3" t="s">
        <v>25</v>
      </c>
      <c r="H38" s="16"/>
      <c r="I38" s="3" t="s">
        <v>25</v>
      </c>
      <c r="J38" s="16"/>
      <c r="K38" s="16"/>
      <c r="L38" s="16"/>
      <c r="M38" s="25" t="s">
        <v>98</v>
      </c>
      <c r="O38" s="26" t="s">
        <v>99</v>
      </c>
      <c r="P38" s="48" t="s">
        <v>282</v>
      </c>
      <c r="Q38" s="8">
        <f t="shared" si="0"/>
        <v>27</v>
      </c>
      <c r="R38" s="9" t="str">
        <f t="shared" si="1"/>
        <v>21 - 30</v>
      </c>
      <c r="S38" s="46" t="s">
        <v>245</v>
      </c>
      <c r="U38" s="46" t="s">
        <v>269</v>
      </c>
      <c r="V38" s="20" t="s">
        <v>205</v>
      </c>
      <c r="W38" s="20">
        <v>81280769006</v>
      </c>
      <c r="Y38" s="38"/>
    </row>
    <row r="39" spans="1:25" ht="28.5" x14ac:dyDescent="0.25">
      <c r="A39" s="16"/>
      <c r="B39" s="16"/>
      <c r="C39" s="3">
        <v>0</v>
      </c>
      <c r="D39" s="16"/>
      <c r="E39" s="16"/>
      <c r="F39" s="16"/>
      <c r="G39" s="3" t="s">
        <v>25</v>
      </c>
      <c r="H39" s="16"/>
      <c r="I39" s="3" t="s">
        <v>25</v>
      </c>
      <c r="J39" s="16"/>
      <c r="K39" s="16"/>
      <c r="L39" s="16"/>
      <c r="M39" s="25" t="s">
        <v>100</v>
      </c>
      <c r="O39" s="26" t="s">
        <v>101</v>
      </c>
      <c r="P39" s="48" t="s">
        <v>282</v>
      </c>
      <c r="Q39" s="8">
        <f t="shared" si="0"/>
        <v>20</v>
      </c>
      <c r="R39" s="9" t="str">
        <f t="shared" si="1"/>
        <v>&lt; 21</v>
      </c>
      <c r="S39" s="46" t="s">
        <v>243</v>
      </c>
      <c r="U39" s="46" t="s">
        <v>270</v>
      </c>
      <c r="V39" s="20" t="s">
        <v>206</v>
      </c>
      <c r="W39" s="20">
        <v>85398420052</v>
      </c>
      <c r="Y39" s="38"/>
    </row>
    <row r="40" spans="1:25" ht="28.5" x14ac:dyDescent="0.25">
      <c r="A40" s="16"/>
      <c r="B40" s="16"/>
      <c r="C40" s="3">
        <v>0</v>
      </c>
      <c r="D40" s="16"/>
      <c r="E40" s="16"/>
      <c r="F40" s="16"/>
      <c r="G40" s="3" t="s">
        <v>25</v>
      </c>
      <c r="H40" s="16"/>
      <c r="I40" s="3" t="s">
        <v>25</v>
      </c>
      <c r="J40" s="16"/>
      <c r="K40" s="16"/>
      <c r="L40" s="16"/>
      <c r="M40" s="22" t="s">
        <v>102</v>
      </c>
      <c r="O40" s="27" t="s">
        <v>103</v>
      </c>
      <c r="P40" s="48" t="s">
        <v>282</v>
      </c>
      <c r="Q40" s="8">
        <f t="shared" si="0"/>
        <v>47</v>
      </c>
      <c r="R40" s="9" t="str">
        <f t="shared" si="1"/>
        <v>41 - 50</v>
      </c>
      <c r="S40" s="46" t="s">
        <v>243</v>
      </c>
      <c r="U40" s="20"/>
      <c r="V40" s="36" t="s">
        <v>207</v>
      </c>
      <c r="W40" s="39" t="s">
        <v>208</v>
      </c>
      <c r="Y40" s="35" t="s">
        <v>209</v>
      </c>
    </row>
    <row r="41" spans="1:25" ht="28.5" x14ac:dyDescent="0.25">
      <c r="A41" s="16"/>
      <c r="B41" s="16"/>
      <c r="C41" s="3">
        <v>0</v>
      </c>
      <c r="D41" s="16"/>
      <c r="E41" s="16"/>
      <c r="F41" s="16"/>
      <c r="G41" s="3" t="s">
        <v>25</v>
      </c>
      <c r="H41" s="16"/>
      <c r="I41" s="3" t="s">
        <v>25</v>
      </c>
      <c r="J41" s="16"/>
      <c r="K41" s="16"/>
      <c r="L41" s="16"/>
      <c r="M41" s="22" t="s">
        <v>104</v>
      </c>
      <c r="O41" s="20" t="s">
        <v>105</v>
      </c>
      <c r="P41" s="48" t="s">
        <v>282</v>
      </c>
      <c r="Q41" s="8">
        <f t="shared" si="0"/>
        <v>21</v>
      </c>
      <c r="R41" s="9" t="str">
        <f t="shared" si="1"/>
        <v>21 - 30</v>
      </c>
      <c r="S41" s="46" t="s">
        <v>243</v>
      </c>
      <c r="U41" s="20" t="s">
        <v>270</v>
      </c>
      <c r="V41" s="36" t="s">
        <v>210</v>
      </c>
      <c r="W41" s="39" t="s">
        <v>211</v>
      </c>
      <c r="Y41" s="35"/>
    </row>
    <row r="42" spans="1:25" ht="57" x14ac:dyDescent="0.25">
      <c r="A42" s="16"/>
      <c r="B42" s="16"/>
      <c r="C42" s="3">
        <v>0</v>
      </c>
      <c r="D42" s="16"/>
      <c r="E42" s="16"/>
      <c r="F42" s="16"/>
      <c r="G42" s="3" t="s">
        <v>25</v>
      </c>
      <c r="H42" s="16"/>
      <c r="I42" s="3" t="s">
        <v>25</v>
      </c>
      <c r="J42" s="16"/>
      <c r="K42" s="16"/>
      <c r="L42" s="16"/>
      <c r="M42" s="22" t="s">
        <v>106</v>
      </c>
      <c r="O42" s="20" t="s">
        <v>107</v>
      </c>
      <c r="P42" s="48" t="s">
        <v>282</v>
      </c>
      <c r="Q42" s="8">
        <f t="shared" si="0"/>
        <v>24</v>
      </c>
      <c r="R42" s="9" t="str">
        <f t="shared" si="1"/>
        <v>21 - 30</v>
      </c>
      <c r="S42" s="46" t="s">
        <v>245</v>
      </c>
      <c r="U42" s="20" t="s">
        <v>271</v>
      </c>
      <c r="V42" s="36" t="s">
        <v>133</v>
      </c>
      <c r="W42" s="39" t="s">
        <v>212</v>
      </c>
      <c r="Y42" s="35"/>
    </row>
    <row r="43" spans="1:25" ht="57" x14ac:dyDescent="0.25">
      <c r="A43" s="16"/>
      <c r="B43" s="16"/>
      <c r="C43" s="3">
        <v>0</v>
      </c>
      <c r="D43" s="16"/>
      <c r="E43" s="16"/>
      <c r="F43" s="16"/>
      <c r="G43" s="3" t="s">
        <v>25</v>
      </c>
      <c r="H43" s="16"/>
      <c r="I43" s="3" t="s">
        <v>25</v>
      </c>
      <c r="J43" s="16"/>
      <c r="K43" s="16"/>
      <c r="L43" s="16"/>
      <c r="M43" s="22" t="s">
        <v>108</v>
      </c>
      <c r="O43" s="20" t="s">
        <v>109</v>
      </c>
      <c r="P43" s="48" t="s">
        <v>282</v>
      </c>
      <c r="Q43" s="8">
        <f t="shared" si="0"/>
        <v>33</v>
      </c>
      <c r="R43" s="9" t="str">
        <f t="shared" si="1"/>
        <v>31 - 40</v>
      </c>
      <c r="S43" s="46" t="s">
        <v>243</v>
      </c>
      <c r="U43" s="20" t="s">
        <v>272</v>
      </c>
      <c r="V43" s="36" t="s">
        <v>213</v>
      </c>
      <c r="W43" s="39" t="s">
        <v>214</v>
      </c>
      <c r="Y43" s="40" t="s">
        <v>215</v>
      </c>
    </row>
    <row r="44" spans="1:25" ht="28.5" x14ac:dyDescent="0.25">
      <c r="A44" s="16"/>
      <c r="B44" s="16"/>
      <c r="C44" s="3">
        <v>0</v>
      </c>
      <c r="D44" s="16"/>
      <c r="E44" s="16"/>
      <c r="F44" s="16"/>
      <c r="G44" s="3" t="s">
        <v>25</v>
      </c>
      <c r="H44" s="16"/>
      <c r="I44" s="3" t="s">
        <v>25</v>
      </c>
      <c r="J44" s="16"/>
      <c r="K44" s="16"/>
      <c r="L44" s="16"/>
      <c r="M44" s="22" t="s">
        <v>110</v>
      </c>
      <c r="O44" s="20" t="s">
        <v>111</v>
      </c>
      <c r="P44" s="48" t="s">
        <v>281</v>
      </c>
      <c r="Q44" s="8">
        <f t="shared" si="0"/>
        <v>26</v>
      </c>
      <c r="R44" s="9" t="str">
        <f t="shared" si="1"/>
        <v>21 - 30</v>
      </c>
      <c r="S44" s="46" t="s">
        <v>248</v>
      </c>
      <c r="U44" s="20" t="s">
        <v>273</v>
      </c>
      <c r="V44" s="36" t="s">
        <v>133</v>
      </c>
      <c r="W44" s="39" t="s">
        <v>216</v>
      </c>
      <c r="Y44" s="40" t="s">
        <v>217</v>
      </c>
    </row>
    <row r="45" spans="1:25" ht="42.75" x14ac:dyDescent="0.25">
      <c r="A45" s="16"/>
      <c r="B45" s="16"/>
      <c r="C45" s="3">
        <v>0</v>
      </c>
      <c r="D45" s="16"/>
      <c r="E45" s="16"/>
      <c r="F45" s="16"/>
      <c r="G45" s="3" t="s">
        <v>25</v>
      </c>
      <c r="H45" s="16"/>
      <c r="I45" s="3" t="s">
        <v>25</v>
      </c>
      <c r="J45" s="16"/>
      <c r="K45" s="16"/>
      <c r="L45" s="16"/>
      <c r="M45" s="22" t="s">
        <v>112</v>
      </c>
      <c r="O45" s="20" t="s">
        <v>113</v>
      </c>
      <c r="P45" s="48" t="s">
        <v>281</v>
      </c>
      <c r="Q45" s="8">
        <f t="shared" si="0"/>
        <v>32</v>
      </c>
      <c r="R45" s="9" t="str">
        <f t="shared" si="1"/>
        <v>31 - 40</v>
      </c>
      <c r="S45" s="46" t="s">
        <v>243</v>
      </c>
      <c r="U45" s="20" t="s">
        <v>274</v>
      </c>
      <c r="V45" s="36" t="s">
        <v>133</v>
      </c>
      <c r="W45" s="39" t="s">
        <v>218</v>
      </c>
      <c r="Y45" s="40"/>
    </row>
    <row r="46" spans="1:25" ht="42.75" x14ac:dyDescent="0.25">
      <c r="A46" s="16"/>
      <c r="B46" s="16"/>
      <c r="C46" s="3">
        <v>0</v>
      </c>
      <c r="D46" s="16"/>
      <c r="E46" s="16"/>
      <c r="F46" s="16"/>
      <c r="G46" s="3" t="s">
        <v>25</v>
      </c>
      <c r="H46" s="16"/>
      <c r="I46" s="3" t="s">
        <v>25</v>
      </c>
      <c r="J46" s="16"/>
      <c r="K46" s="16"/>
      <c r="L46" s="16"/>
      <c r="M46" s="22" t="s">
        <v>114</v>
      </c>
      <c r="O46" s="20" t="s">
        <v>115</v>
      </c>
      <c r="P46" s="48" t="s">
        <v>281</v>
      </c>
      <c r="Q46" s="8">
        <f t="shared" si="0"/>
        <v>24</v>
      </c>
      <c r="R46" s="9" t="str">
        <f t="shared" si="1"/>
        <v>21 - 30</v>
      </c>
      <c r="S46" s="46" t="s">
        <v>243</v>
      </c>
      <c r="U46" s="20" t="s">
        <v>275</v>
      </c>
      <c r="V46" s="36" t="s">
        <v>219</v>
      </c>
      <c r="W46" s="39" t="s">
        <v>220</v>
      </c>
      <c r="Y46" s="40"/>
    </row>
    <row r="47" spans="1:25" ht="42.75" x14ac:dyDescent="0.25">
      <c r="A47" s="16"/>
      <c r="B47" s="16"/>
      <c r="C47" s="3">
        <v>0</v>
      </c>
      <c r="D47" s="16"/>
      <c r="E47" s="16"/>
      <c r="F47" s="16"/>
      <c r="G47" s="3" t="s">
        <v>25</v>
      </c>
      <c r="H47" s="16"/>
      <c r="I47" s="3" t="s">
        <v>25</v>
      </c>
      <c r="J47" s="16"/>
      <c r="K47" s="16"/>
      <c r="L47" s="16"/>
      <c r="M47" s="22" t="s">
        <v>116</v>
      </c>
      <c r="O47" s="20" t="s">
        <v>117</v>
      </c>
      <c r="P47" s="48" t="s">
        <v>281</v>
      </c>
      <c r="Q47" s="8">
        <f t="shared" si="0"/>
        <v>23</v>
      </c>
      <c r="R47" s="9" t="str">
        <f t="shared" si="1"/>
        <v>21 - 30</v>
      </c>
      <c r="S47" s="46" t="s">
        <v>243</v>
      </c>
      <c r="U47" s="20" t="s">
        <v>275</v>
      </c>
      <c r="V47" s="36" t="s">
        <v>221</v>
      </c>
      <c r="W47" s="39" t="s">
        <v>222</v>
      </c>
      <c r="Y47" s="40"/>
    </row>
    <row r="48" spans="1:25" ht="57" x14ac:dyDescent="0.25">
      <c r="A48" s="16"/>
      <c r="B48" s="16"/>
      <c r="C48" s="3">
        <v>0</v>
      </c>
      <c r="D48" s="16"/>
      <c r="E48" s="16"/>
      <c r="F48" s="16"/>
      <c r="G48" s="3" t="s">
        <v>25</v>
      </c>
      <c r="H48" s="16"/>
      <c r="I48" s="3" t="s">
        <v>25</v>
      </c>
      <c r="J48" s="16"/>
      <c r="K48" s="16"/>
      <c r="L48" s="16"/>
      <c r="M48" s="22" t="s">
        <v>118</v>
      </c>
      <c r="O48" s="20" t="s">
        <v>119</v>
      </c>
      <c r="P48" s="48" t="s">
        <v>281</v>
      </c>
      <c r="Q48" s="8">
        <f t="shared" si="0"/>
        <v>38</v>
      </c>
      <c r="R48" s="9" t="str">
        <f t="shared" si="1"/>
        <v>31 - 40</v>
      </c>
      <c r="S48" s="46" t="s">
        <v>245</v>
      </c>
      <c r="U48" s="20" t="s">
        <v>276</v>
      </c>
      <c r="V48" s="36" t="s">
        <v>223</v>
      </c>
      <c r="W48" s="39" t="s">
        <v>224</v>
      </c>
      <c r="Y48" s="40" t="s">
        <v>225</v>
      </c>
    </row>
    <row r="49" spans="1:25" ht="57" x14ac:dyDescent="0.25">
      <c r="A49" s="16"/>
      <c r="B49" s="16"/>
      <c r="C49" s="3">
        <v>0</v>
      </c>
      <c r="D49" s="16"/>
      <c r="E49" s="16"/>
      <c r="F49" s="16"/>
      <c r="G49" s="3" t="s">
        <v>25</v>
      </c>
      <c r="H49" s="16"/>
      <c r="I49" s="3" t="s">
        <v>25</v>
      </c>
      <c r="J49" s="16"/>
      <c r="K49" s="16"/>
      <c r="L49" s="16"/>
      <c r="M49" s="22" t="s">
        <v>120</v>
      </c>
      <c r="O49" s="20" t="s">
        <v>121</v>
      </c>
      <c r="P49" s="48" t="s">
        <v>281</v>
      </c>
      <c r="Q49" s="8">
        <f t="shared" si="0"/>
        <v>32</v>
      </c>
      <c r="R49" s="9" t="str">
        <f t="shared" si="1"/>
        <v>31 - 40</v>
      </c>
      <c r="S49" s="46" t="s">
        <v>245</v>
      </c>
      <c r="U49" s="20" t="s">
        <v>277</v>
      </c>
      <c r="V49" s="36" t="s">
        <v>226</v>
      </c>
      <c r="W49" s="39" t="s">
        <v>227</v>
      </c>
      <c r="Y49" s="40" t="s">
        <v>228</v>
      </c>
    </row>
    <row r="50" spans="1:25" ht="57" x14ac:dyDescent="0.25">
      <c r="A50" s="16"/>
      <c r="B50" s="16"/>
      <c r="C50" s="3">
        <v>0</v>
      </c>
      <c r="D50" s="16"/>
      <c r="E50" s="16"/>
      <c r="F50" s="16"/>
      <c r="G50" s="3" t="s">
        <v>25</v>
      </c>
      <c r="H50" s="16"/>
      <c r="I50" s="3" t="s">
        <v>25</v>
      </c>
      <c r="J50" s="16"/>
      <c r="K50" s="16"/>
      <c r="L50" s="16"/>
      <c r="M50" s="22" t="s">
        <v>122</v>
      </c>
      <c r="O50" s="20" t="s">
        <v>123</v>
      </c>
      <c r="P50" s="48" t="s">
        <v>281</v>
      </c>
      <c r="Q50" s="8">
        <f t="shared" si="0"/>
        <v>24</v>
      </c>
      <c r="R50" s="9" t="str">
        <f t="shared" si="1"/>
        <v>21 - 30</v>
      </c>
      <c r="S50" s="46" t="s">
        <v>245</v>
      </c>
      <c r="U50" s="20" t="s">
        <v>259</v>
      </c>
      <c r="V50" s="36" t="s">
        <v>229</v>
      </c>
      <c r="W50" s="39" t="s">
        <v>230</v>
      </c>
      <c r="Y50" s="40" t="s">
        <v>231</v>
      </c>
    </row>
    <row r="51" spans="1:25" ht="57" x14ac:dyDescent="0.25">
      <c r="A51" s="16"/>
      <c r="B51" s="16"/>
      <c r="C51" s="3">
        <v>0</v>
      </c>
      <c r="D51" s="16"/>
      <c r="E51" s="16"/>
      <c r="F51" s="16"/>
      <c r="G51" s="3" t="s">
        <v>25</v>
      </c>
      <c r="H51" s="16"/>
      <c r="I51" s="3" t="s">
        <v>25</v>
      </c>
      <c r="J51" s="16"/>
      <c r="K51" s="16"/>
      <c r="L51" s="16"/>
      <c r="M51" s="22" t="s">
        <v>124</v>
      </c>
      <c r="O51" s="20" t="s">
        <v>125</v>
      </c>
      <c r="P51" s="48" t="s">
        <v>281</v>
      </c>
      <c r="Q51" s="8">
        <f t="shared" si="0"/>
        <v>23</v>
      </c>
      <c r="R51" s="9" t="str">
        <f t="shared" si="1"/>
        <v>21 - 30</v>
      </c>
      <c r="S51" s="46" t="s">
        <v>245</v>
      </c>
      <c r="U51" s="20" t="s">
        <v>259</v>
      </c>
      <c r="V51" s="36" t="s">
        <v>232</v>
      </c>
      <c r="W51" s="39" t="s">
        <v>233</v>
      </c>
      <c r="Y51" s="40" t="s">
        <v>231</v>
      </c>
    </row>
    <row r="52" spans="1:25" ht="28.5" x14ac:dyDescent="0.25">
      <c r="A52" s="16"/>
      <c r="B52" s="16"/>
      <c r="C52" s="3">
        <v>0</v>
      </c>
      <c r="D52" s="16"/>
      <c r="E52" s="16"/>
      <c r="F52" s="16"/>
      <c r="G52" s="3" t="s">
        <v>25</v>
      </c>
      <c r="H52" s="16"/>
      <c r="I52" s="3" t="s">
        <v>25</v>
      </c>
      <c r="J52" s="16"/>
      <c r="K52" s="16"/>
      <c r="L52" s="16"/>
      <c r="M52" s="22" t="s">
        <v>126</v>
      </c>
      <c r="O52" s="20" t="s">
        <v>127</v>
      </c>
      <c r="P52" s="48" t="s">
        <v>282</v>
      </c>
      <c r="Q52" s="8">
        <f t="shared" si="0"/>
        <v>21</v>
      </c>
      <c r="R52" s="9" t="str">
        <f t="shared" si="1"/>
        <v>21 - 30</v>
      </c>
      <c r="S52" s="46" t="s">
        <v>243</v>
      </c>
      <c r="U52" s="20" t="s">
        <v>270</v>
      </c>
      <c r="V52" s="36" t="s">
        <v>234</v>
      </c>
      <c r="W52" s="39" t="s">
        <v>235</v>
      </c>
      <c r="Y52" s="40" t="s">
        <v>236</v>
      </c>
    </row>
    <row r="53" spans="1:25" ht="28.5" x14ac:dyDescent="0.25">
      <c r="A53" s="16"/>
      <c r="B53" s="16"/>
      <c r="C53" s="3">
        <v>0</v>
      </c>
      <c r="D53" s="16"/>
      <c r="E53" s="16"/>
      <c r="F53" s="16"/>
      <c r="G53" s="3" t="s">
        <v>25</v>
      </c>
      <c r="H53" s="16"/>
      <c r="I53" s="3" t="s">
        <v>25</v>
      </c>
      <c r="J53" s="16"/>
      <c r="K53" s="16"/>
      <c r="L53" s="16"/>
      <c r="M53" s="22" t="s">
        <v>128</v>
      </c>
      <c r="O53" s="20" t="s">
        <v>129</v>
      </c>
      <c r="P53" s="48" t="s">
        <v>282</v>
      </c>
      <c r="Q53" s="8">
        <f t="shared" si="0"/>
        <v>23</v>
      </c>
      <c r="R53" s="9" t="str">
        <f t="shared" si="1"/>
        <v>21 - 30</v>
      </c>
      <c r="S53" s="46" t="s">
        <v>243</v>
      </c>
      <c r="U53" s="20" t="s">
        <v>278</v>
      </c>
      <c r="V53" s="36" t="s">
        <v>237</v>
      </c>
      <c r="W53" s="39" t="s">
        <v>238</v>
      </c>
      <c r="Y53" s="40" t="s">
        <v>236</v>
      </c>
    </row>
    <row r="54" spans="1:25" ht="28.5" x14ac:dyDescent="0.25">
      <c r="A54" s="16"/>
      <c r="B54" s="16"/>
      <c r="C54" s="3">
        <v>0</v>
      </c>
      <c r="D54" s="16"/>
      <c r="E54" s="16"/>
      <c r="F54" s="16"/>
      <c r="G54" s="3" t="s">
        <v>25</v>
      </c>
      <c r="H54" s="16"/>
      <c r="I54" s="3" t="s">
        <v>25</v>
      </c>
      <c r="J54" s="16"/>
      <c r="K54" s="16"/>
      <c r="L54" s="16"/>
      <c r="M54" s="22" t="s">
        <v>130</v>
      </c>
      <c r="O54" s="20" t="s">
        <v>131</v>
      </c>
      <c r="P54" s="48" t="s">
        <v>282</v>
      </c>
      <c r="Q54" s="8">
        <f t="shared" si="0"/>
        <v>24</v>
      </c>
      <c r="R54" s="9" t="str">
        <f t="shared" si="1"/>
        <v>21 - 30</v>
      </c>
      <c r="S54" s="46" t="s">
        <v>245</v>
      </c>
      <c r="U54" s="20" t="s">
        <v>279</v>
      </c>
      <c r="V54" s="36" t="s">
        <v>239</v>
      </c>
      <c r="W54" s="39" t="s">
        <v>240</v>
      </c>
      <c r="Y54" s="40" t="s">
        <v>166</v>
      </c>
    </row>
    <row r="55" spans="1:25" ht="57" x14ac:dyDescent="0.25">
      <c r="A55" s="16"/>
      <c r="B55" s="16"/>
      <c r="C55" s="3">
        <v>0</v>
      </c>
      <c r="D55" s="16"/>
      <c r="E55" s="16"/>
      <c r="F55" s="16"/>
      <c r="G55" s="3" t="s">
        <v>25</v>
      </c>
      <c r="H55" s="16"/>
      <c r="I55" s="3" t="s">
        <v>25</v>
      </c>
      <c r="J55" s="16"/>
      <c r="K55" s="16"/>
      <c r="L55" s="16"/>
      <c r="M55" s="28" t="s">
        <v>132</v>
      </c>
      <c r="O55" s="29" t="s">
        <v>283</v>
      </c>
      <c r="P55" s="48" t="s">
        <v>282</v>
      </c>
      <c r="Q55" s="8"/>
      <c r="R55" s="9"/>
      <c r="S55" s="47" t="s">
        <v>243</v>
      </c>
      <c r="U55" s="29" t="s">
        <v>280</v>
      </c>
      <c r="V55" s="41" t="s">
        <v>221</v>
      </c>
      <c r="W55" s="42" t="s">
        <v>241</v>
      </c>
      <c r="Y55" s="43" t="s">
        <v>242</v>
      </c>
    </row>
    <row r="56" spans="1:25" x14ac:dyDescent="0.25">
      <c r="A56" s="16"/>
      <c r="B56" s="16"/>
      <c r="C56" s="3"/>
      <c r="D56" s="16"/>
      <c r="E56" s="16"/>
      <c r="F56" s="16"/>
      <c r="G56" s="3"/>
      <c r="H56" s="16"/>
      <c r="I56" s="3"/>
      <c r="J56" s="16"/>
      <c r="K56" s="16"/>
      <c r="L56" s="16"/>
      <c r="M56" s="12"/>
      <c r="N56"/>
      <c r="O56" s="6"/>
      <c r="P56"/>
      <c r="Q56" s="8"/>
      <c r="R56" s="9"/>
      <c r="S56" s="14"/>
      <c r="T56" s="7"/>
      <c r="U56" s="10"/>
      <c r="V56" s="13"/>
      <c r="W56" s="15"/>
      <c r="X56"/>
      <c r="Y56" s="7"/>
    </row>
    <row r="57" spans="1:25" x14ac:dyDescent="0.25">
      <c r="A57" s="16"/>
      <c r="B57" s="16"/>
      <c r="C57" s="3"/>
      <c r="D57" s="16"/>
      <c r="E57" s="16"/>
      <c r="F57" s="16"/>
      <c r="G57" s="3"/>
      <c r="H57" s="16"/>
      <c r="I57" s="3"/>
      <c r="J57" s="16"/>
      <c r="K57" s="16"/>
      <c r="L57" s="16"/>
      <c r="M57" s="12"/>
      <c r="N57"/>
      <c r="O57" s="6"/>
      <c r="Q57" s="8"/>
      <c r="R57" s="9"/>
      <c r="S57" s="14"/>
      <c r="T57" s="7"/>
      <c r="U57" s="10"/>
      <c r="V57" s="11"/>
      <c r="W57" s="15"/>
      <c r="X57"/>
      <c r="Y57" s="7"/>
    </row>
    <row r="58" spans="1:25" x14ac:dyDescent="0.25">
      <c r="A58" s="16"/>
      <c r="B58" s="16"/>
      <c r="C58" s="3"/>
      <c r="D58" s="16"/>
      <c r="E58" s="16"/>
      <c r="F58" s="16"/>
      <c r="G58" s="3"/>
      <c r="H58" s="16"/>
      <c r="I58" s="3"/>
      <c r="J58" s="16"/>
      <c r="K58" s="16"/>
      <c r="L58" s="16"/>
      <c r="M58" s="12"/>
      <c r="N58"/>
      <c r="O58" s="6"/>
      <c r="Q58" s="8"/>
      <c r="R58" s="9"/>
      <c r="S58" s="14"/>
      <c r="T58" s="7"/>
      <c r="U58" s="10"/>
      <c r="V58" s="11"/>
      <c r="W58" s="15"/>
      <c r="X58"/>
      <c r="Y58" s="7"/>
    </row>
    <row r="59" spans="1:25" x14ac:dyDescent="0.25">
      <c r="A59" s="16"/>
      <c r="B59" s="16"/>
      <c r="C59" s="3"/>
      <c r="D59" s="16"/>
      <c r="E59" s="16"/>
      <c r="F59" s="16"/>
      <c r="G59" s="3"/>
      <c r="H59" s="16"/>
      <c r="I59" s="3"/>
      <c r="J59" s="16"/>
      <c r="K59" s="16"/>
      <c r="L59" s="16"/>
      <c r="M59" s="12"/>
      <c r="N59"/>
      <c r="O59" s="6"/>
      <c r="Q59" s="8"/>
      <c r="R59" s="9"/>
      <c r="S59" s="14"/>
      <c r="T59" s="7"/>
      <c r="U59" s="10"/>
      <c r="V59" s="11"/>
      <c r="W59" s="7"/>
      <c r="X59"/>
      <c r="Y59" s="7"/>
    </row>
    <row r="60" spans="1:25" x14ac:dyDescent="0.25">
      <c r="A60" s="16"/>
      <c r="B60" s="16"/>
      <c r="C60" s="3"/>
      <c r="D60" s="16"/>
      <c r="E60" s="16"/>
      <c r="F60" s="16"/>
      <c r="G60" s="3"/>
      <c r="H60" s="16"/>
      <c r="I60" s="3"/>
      <c r="J60" s="16"/>
      <c r="K60" s="16"/>
      <c r="L60" s="16"/>
      <c r="M60" s="12"/>
      <c r="N60"/>
      <c r="O60" s="6"/>
      <c r="Q60" s="8"/>
      <c r="R60" s="9"/>
      <c r="S60" s="14"/>
      <c r="T60" s="7"/>
      <c r="U60" s="10"/>
      <c r="V60" s="11"/>
      <c r="W60" s="15"/>
      <c r="X60"/>
      <c r="Y60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2016-09-29T02:45:36Z</dcterms:modified>
  <dc:language>en-US</dc:language>
</cp:coreProperties>
</file>