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R2" i="1"/>
  <c r="Q2" i="1"/>
</calcChain>
</file>

<file path=xl/sharedStrings.xml><?xml version="1.0" encoding="utf-8"?>
<sst xmlns="http://schemas.openxmlformats.org/spreadsheetml/2006/main" count="601" uniqueCount="308">
  <si>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</si>
  <si>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</si>
  <si>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</si>
  <si>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</si>
  <si>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</si>
  <si>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</si>
  <si>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</si>
  <si>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</si>
  <si>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</si>
  <si>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</si>
  <si>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</si>
  <si>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</si>
  <si>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</si>
  <si>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</si>
  <si>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</si>
  <si>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</si>
  <si>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</si>
  <si>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</si>
  <si>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</si>
  <si>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</si>
  <si>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</si>
  <si>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</si>
  <si>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</si>
  <si>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</si>
  <si>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</si>
  <si>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</si>
  <si>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Roby Dedyzon T.M. Mbatu, SE</t>
  </si>
  <si>
    <t>Puluthie,                  08 Desember 1980</t>
  </si>
  <si>
    <t>Yusfiyanti Taneo, S.Pt</t>
  </si>
  <si>
    <t>Dili,
25 Mei 198</t>
  </si>
  <si>
    <t>Dominggus E.Y. Kase, S.sos</t>
  </si>
  <si>
    <t>Soe, 
13 Mei 1971</t>
  </si>
  <si>
    <t>Lourensa Soares, SE</t>
  </si>
  <si>
    <t>Vatolari,
09 Agustus 1979</t>
  </si>
  <si>
    <t>Mesriwan Yonatan Bilistolen, SE</t>
  </si>
  <si>
    <t>Besmarak,
31 Mei 1975</t>
  </si>
  <si>
    <t>Agner E. Faot, S.Pi</t>
  </si>
  <si>
    <t>Kie,
26 April 1986</t>
  </si>
  <si>
    <t>Yefry Welfryk Nitanel Teluma, S.Si</t>
  </si>
  <si>
    <t>Kupang,
22 Juni 1979</t>
  </si>
  <si>
    <t>Yefta Yerry Y. Nomleni, S.Pt</t>
  </si>
  <si>
    <t>Oekamusa,
07 November 1982</t>
  </si>
  <si>
    <t>Petrus Laurentius Amleni, S.Ip</t>
  </si>
  <si>
    <t>Yohanes Dicson Da Cunha, SH</t>
  </si>
  <si>
    <t>Kupang,
23 Juni 1979</t>
  </si>
  <si>
    <t>Jorhans S. Naat, S.si</t>
  </si>
  <si>
    <t>Soe,
18 September 1985</t>
  </si>
  <si>
    <t>Marzen E.I. Kase, S.Pi</t>
  </si>
  <si>
    <t>Soe,
07 Maret 1974</t>
  </si>
  <si>
    <t>Thomas J. Nesnay, SE</t>
  </si>
  <si>
    <t>Soe,
19 Januari 1980</t>
  </si>
  <si>
    <t>Zelia Ximenes, S.Sos</t>
  </si>
  <si>
    <t>Dili,
19 Juli 1983</t>
  </si>
  <si>
    <t>Adris K. Pellokila, S.Kom</t>
  </si>
  <si>
    <t>Pariti,
25 Desember 1981</t>
  </si>
  <si>
    <t>Ariance T. Apalit, SE</t>
  </si>
  <si>
    <t>Nitneo,
13 April 1985</t>
  </si>
  <si>
    <t>Marthen A. Selan, SE</t>
  </si>
  <si>
    <t>Kuanfatu,
03 Agustus 1983</t>
  </si>
  <si>
    <t>Maria Carmilla Saluat, S.Pt</t>
  </si>
  <si>
    <t>Niki-Niki,
12 April 1980</t>
  </si>
  <si>
    <t>Yustus Sesfaot, SE</t>
  </si>
  <si>
    <t>Soe,                          08 Juli 1982</t>
  </si>
  <si>
    <t>Octhavina Hudi, S.Si</t>
  </si>
  <si>
    <t>Waingapu,
17 Oktober 1983</t>
  </si>
  <si>
    <t>Yanti S.A Tanesab, Sp</t>
  </si>
  <si>
    <t>Kupang,
18 Agustus 1984</t>
  </si>
  <si>
    <t>Yulius Kolo, ST</t>
  </si>
  <si>
    <t>TTU,
15 Agustus 1981</t>
  </si>
  <si>
    <t>Alfret I. Nenobahan, SE</t>
  </si>
  <si>
    <t>Kalabahi,
26 April 1974</t>
  </si>
  <si>
    <t>Adiapaty Nubatonis, S.Tp</t>
  </si>
  <si>
    <t>Soe,
12 April 1984</t>
  </si>
  <si>
    <t>Gasper A.C Fuah, SE</t>
  </si>
  <si>
    <t>Boentuka,
21 April 1982</t>
  </si>
  <si>
    <t>Dina M.A Benu, SP</t>
  </si>
  <si>
    <t>Bokine,
14 Desember 1982</t>
  </si>
  <si>
    <t>Jelly S.M Opat, SE</t>
  </si>
  <si>
    <t>Oefau,
29 Februari 1980</t>
  </si>
  <si>
    <t>Ellen Sandra Irene Tabelak, SH</t>
  </si>
  <si>
    <t>Kupang,
30 Juli 1971</t>
  </si>
  <si>
    <t>Melianus P.R Soinbala, ST</t>
  </si>
  <si>
    <t>Soe,
01 Maret 1983</t>
  </si>
  <si>
    <t>Konstan Filiardus Nahak, S.Sos</t>
  </si>
  <si>
    <t>Wed'e,
21 Oktober 1986</t>
  </si>
  <si>
    <t>Maria Gizela Lumis, S.Sos</t>
  </si>
  <si>
    <t>Fatucade,
09 Februari 1986</t>
  </si>
  <si>
    <t>Thobias O. Kuanine, S.Sos</t>
  </si>
  <si>
    <t>Tuamnanu,
17 Oktober 1983</t>
  </si>
  <si>
    <t>Margareta Saja, SE</t>
  </si>
  <si>
    <t>Ngada,
24 Maret 1980</t>
  </si>
  <si>
    <t>Yohana Y. Atok, S.Ip</t>
  </si>
  <si>
    <t>Sukabiren,
25 Oktober 1983</t>
  </si>
  <si>
    <t>Charles A. Tuanane, SE</t>
  </si>
  <si>
    <t>Nenas,
23 April 1983</t>
  </si>
  <si>
    <t xml:space="preserve">Ayanri H. Nabunome, </t>
  </si>
  <si>
    <t>Oe'ekam,
17 Januari 1985</t>
  </si>
  <si>
    <t>Yohanis Khristian Runa, S.Pt</t>
  </si>
  <si>
    <t>Baun,
24 Maret 1975</t>
  </si>
  <si>
    <t xml:space="preserve">Jesieka Rahty Banunaek, </t>
  </si>
  <si>
    <t>Oinlasi,
23 Maret 1987</t>
  </si>
  <si>
    <t>Benyamin Y. Manoe, S. Hut</t>
  </si>
  <si>
    <t>Kupang,
16 Juni 1974</t>
  </si>
  <si>
    <t>Dionisius Kayus Nahak</t>
  </si>
  <si>
    <t>Besikama,
14 Juni 1983</t>
  </si>
  <si>
    <t>Maria Goretty Berkanis, SE</t>
  </si>
  <si>
    <t>Noemuti,
23 Oktober 1987</t>
  </si>
  <si>
    <t>Stefanus A. Rangga, S.Sos</t>
  </si>
  <si>
    <t>Kupang,
23 November 1985</t>
  </si>
  <si>
    <t>Alberth Y. Boimau, SP</t>
  </si>
  <si>
    <t>Kolbano,
06 Agustus 1976</t>
  </si>
  <si>
    <t>Gidalti Romanti Mnir, SE</t>
  </si>
  <si>
    <t>Oesena,
05 September 1978</t>
  </si>
  <si>
    <t>Ellen Jeni Raga, S.Sos</t>
  </si>
  <si>
    <t>Kupang,
06 Oktober 1985</t>
  </si>
  <si>
    <t>Agustinus D.Ora</t>
  </si>
  <si>
    <t>Enoraen,
05 Agustus 1979</t>
  </si>
  <si>
    <t>Ordiani Toto, SE</t>
  </si>
  <si>
    <t>Polen,
02 Oktober 1985</t>
  </si>
  <si>
    <t>Agnes A.Y Mana'o, SE</t>
  </si>
  <si>
    <t>Soe,
15 Agustus 1977</t>
  </si>
  <si>
    <t>Norlina Y.K Naklui, S.Pt</t>
  </si>
  <si>
    <t>Tuakole,
21 November 1983</t>
  </si>
  <si>
    <t>Nefedi Abiner Tamelan, SE</t>
  </si>
  <si>
    <t>Soe,
21 November 1978</t>
  </si>
  <si>
    <t>Filogus N. Payon, SP</t>
  </si>
  <si>
    <t>Nununamat,
13 Maret 1984</t>
  </si>
  <si>
    <t>Desmon Redikson Manane, SE</t>
  </si>
  <si>
    <t>Sillu,
23 Desember 1983</t>
  </si>
  <si>
    <t>Herman N. Selan, S.Pt</t>
  </si>
  <si>
    <t>Soe,
21 April 1977</t>
  </si>
  <si>
    <t>Ellen G.M Mone, SP</t>
  </si>
  <si>
    <t>Soe,
07 April 1984</t>
  </si>
  <si>
    <t>Dominggas D. Cornelis, SE</t>
  </si>
  <si>
    <t>Noemuti,
30 Desember 1984</t>
  </si>
  <si>
    <t>Paulus Kristofel Lettiyei, S.Pt</t>
  </si>
  <si>
    <t>Alor,
05 November 1985</t>
  </si>
  <si>
    <t>Hendricus J.R.M Lake, SH</t>
  </si>
  <si>
    <t>Kefamenanu,
07 November 1980</t>
  </si>
  <si>
    <t>Joanes F.S Saffran</t>
  </si>
  <si>
    <t>Nela,
05 April 1974</t>
  </si>
  <si>
    <t>Priska Matilda Fahik, S.Pt</t>
  </si>
  <si>
    <t>Atambua,                   03 Desember</t>
  </si>
  <si>
    <t>RT.09/RW.05 Dusun III Desa Oebelo Kec. Kupang Tengah</t>
  </si>
  <si>
    <t>085253429675     082146664455</t>
  </si>
  <si>
    <t>Peternakan Babi</t>
  </si>
  <si>
    <t>Desa Oelomin RT.005/RW.003 Kec.Nekamese Kab.Kupang</t>
  </si>
  <si>
    <t>085339111122</t>
  </si>
  <si>
    <t>Peternakan Ayam</t>
  </si>
  <si>
    <t>Nonohonis RT.05/RW.02, Kel.Nonohonis, Kec.Kota Soe, Kab. TTS</t>
  </si>
  <si>
    <t>081236600735</t>
  </si>
  <si>
    <t>DS.Raknam D, Kec.Amabi Oefeto, Kab. Kupang</t>
  </si>
  <si>
    <t>081338763593</t>
  </si>
  <si>
    <t>Peternakan Babi dan Sapi</t>
  </si>
  <si>
    <t>Besmarak Kec.Nekamese, Kab. Kupang</t>
  </si>
  <si>
    <t>085239164412</t>
  </si>
  <si>
    <t>Peternakan Sapi</t>
  </si>
  <si>
    <t>Jln. Kaes Soinbala, Desa Napi, Kec. Kie, Kab. TTS</t>
  </si>
  <si>
    <t>085239240440</t>
  </si>
  <si>
    <t>Pertanian Tanaman Pangan Dan Holtikultura</t>
  </si>
  <si>
    <t>Jln. Salak, Kel.Oepura-Kupang</t>
  </si>
  <si>
    <t>081353977032</t>
  </si>
  <si>
    <t>Jln. Lada No.26 Oekamusa, Desa Innelalete, Kec.Amanuban Barat, Kab. TTS</t>
  </si>
  <si>
    <t>082147671182</t>
  </si>
  <si>
    <t xml:space="preserve">Peternakan Ayam </t>
  </si>
  <si>
    <t>RT.012/RW.004, Kel.Maubeli, Kec. Kota Kefa-TTU</t>
  </si>
  <si>
    <t>081353677599</t>
  </si>
  <si>
    <t>Kios Hasil Bumi</t>
  </si>
  <si>
    <t>Jln. Hati Mulia, Gg. III/8 Oebobo-Kupang</t>
  </si>
  <si>
    <t>081254010700</t>
  </si>
  <si>
    <t>Koperasi Serba Usaha</t>
  </si>
  <si>
    <t>Desa Nenoat, Kec. Nunkolo</t>
  </si>
  <si>
    <t>085239811515</t>
  </si>
  <si>
    <t>Jln. G. Mollo, RT.05/RW.02 Kel. Nonohonis, Kec. Kota Soe, Kab.TTS</t>
  </si>
  <si>
    <t>085295770625</t>
  </si>
  <si>
    <t>Budidaya Ikan Air Tawar</t>
  </si>
  <si>
    <t>Toianas, Desa Toianas, Kec. Toianas, Kab. TTS</t>
  </si>
  <si>
    <t>085337862186</t>
  </si>
  <si>
    <t>Jual Beli Hasil</t>
  </si>
  <si>
    <t>Kel. Naibonat RT.023/RW.009, Kec. Kupang Timur, Kab.Kupang</t>
  </si>
  <si>
    <t>081226957283</t>
  </si>
  <si>
    <t>Jln. Tirosa Bersatu, Desa Pariti, Kec. Sulamu, Kab. Kupang</t>
  </si>
  <si>
    <t>081339585053</t>
  </si>
  <si>
    <t>Kios / Tambal Ban</t>
  </si>
  <si>
    <t>Desa Nitneo, RT.002/RW.001, Kec. Kupang Barat, Kab. Kupang</t>
  </si>
  <si>
    <t>085253032385</t>
  </si>
  <si>
    <t>Jln. Leno Babis, Ds. Kuanfatu, Kab. TTS</t>
  </si>
  <si>
    <t>082145452183</t>
  </si>
  <si>
    <t>Perdagangan (Jual Beli Ternak)</t>
  </si>
  <si>
    <t>Eusleu RT.002/RW.004, Kel. Niki-Niki, Kec. Amanuban Tengah, Kab. TTS</t>
  </si>
  <si>
    <t>085737924953</t>
  </si>
  <si>
    <t>De'ue RT.037/RW.011 Desa Tetaf, Kec. Kuatnana, Kab. TTS</t>
  </si>
  <si>
    <t>085737922970</t>
  </si>
  <si>
    <t>Kerajinan Tangan (Hiasan Dinding)</t>
  </si>
  <si>
    <t>Jln. Thamrin, Kel. Kyu Putih RT.028/RW.008</t>
  </si>
  <si>
    <t>081339078873</t>
  </si>
  <si>
    <t>Oeklani RT.003/RW.002 Desa Oinlasi, Kec. Mollo Selatan, Kab.TTS</t>
  </si>
  <si>
    <t>085239492008</t>
  </si>
  <si>
    <t>Oenopu-T'eba Timur, Biboki Tandah-TTU</t>
  </si>
  <si>
    <t>085239032566</t>
  </si>
  <si>
    <t>Kanpung Mollo-Soe-TTS</t>
  </si>
  <si>
    <t>085239939646</t>
  </si>
  <si>
    <t>Jln. Mawar-Soe-TTS</t>
  </si>
  <si>
    <t>085237739664</t>
  </si>
  <si>
    <t>Desa Boentuka RT.09/RW.05, Kec. Batu Putih, Kab. TTS</t>
  </si>
  <si>
    <t>081328074336</t>
  </si>
  <si>
    <t>Ds.Oinlasi, Kec. Amanatun Selan, Kab. TTS</t>
  </si>
  <si>
    <t>085253616480</t>
  </si>
  <si>
    <t xml:space="preserve">Pertanian </t>
  </si>
  <si>
    <t>Soe-TTS, Ds. Oinlasi RT.01/RW.01, Kec. Mollo Selatan-Oefau</t>
  </si>
  <si>
    <t>081325075049</t>
  </si>
  <si>
    <t>Peternakan</t>
  </si>
  <si>
    <t>Jln. Amabi No.52 Oepura-Kupang</t>
  </si>
  <si>
    <t>085239145181</t>
  </si>
  <si>
    <t>Peternkan dan Koperasi</t>
  </si>
  <si>
    <t>Kel. Kobekamusa, Kab. TTS, Kec. Kota Soe</t>
  </si>
  <si>
    <t>085338976731</t>
  </si>
  <si>
    <t>Konter Pulsa</t>
  </si>
  <si>
    <t>RT.001/RW.002 Desa Manleten, Kec. Tasifeto Timur, Kab. Belu</t>
  </si>
  <si>
    <t>085253061321    082144975810</t>
  </si>
  <si>
    <t>Kimbana RT.002/RW.001 Desa Bakust Ulama, Kec. Tasifeto Barat</t>
  </si>
  <si>
    <t>081236264990</t>
  </si>
  <si>
    <t>Jln. Bajawa RT.38/RW.12, Kel. Fatululi Oebobo Kota Kupang</t>
  </si>
  <si>
    <t>085253357810</t>
  </si>
  <si>
    <t>Pertanian</t>
  </si>
  <si>
    <t>Noelbaki RT.034/RW.012, Kec. Kupang Tengah, Kab. Kupang</t>
  </si>
  <si>
    <t>082145420474</t>
  </si>
  <si>
    <t>Sukabiren RW. 02/RW. 04, Kel. Rinbesi, Kec. Atambua Selatan, Kab. Belu</t>
  </si>
  <si>
    <t>085253270606</t>
  </si>
  <si>
    <t>081353744240</t>
  </si>
  <si>
    <t>Mnelaanen-Amanuban Timur</t>
  </si>
  <si>
    <t>085239269274</t>
  </si>
  <si>
    <t>RT.18/RW.09, Kel. Teunbaun, Kec. Amarasi Barat</t>
  </si>
  <si>
    <t>081339388423</t>
  </si>
  <si>
    <t>085253762147</t>
  </si>
  <si>
    <t>Kel. Lelogama, Kec. Amfoang Selatan, Kab. Kupang</t>
  </si>
  <si>
    <t>Desa Umatoos, Besikama, Kec. Malaka Barat, Kab. Belu</t>
  </si>
  <si>
    <t>081236054455</t>
  </si>
  <si>
    <t>Peternakan Babi dan Simpan Pinjam</t>
  </si>
  <si>
    <t>Jln. Reinha Rosari, Kote, Kel. Noemuti, Kec. Noemuti, Kab. TTU</t>
  </si>
  <si>
    <t>085253023546</t>
  </si>
  <si>
    <t>Jln. Bajawa RT.43/RW.13, Kel. Fatululi, Kec. Oebobo</t>
  </si>
  <si>
    <t>085237731994</t>
  </si>
  <si>
    <t>Desa Kolbano, Kec. Kolbano, Kab. TTS</t>
  </si>
  <si>
    <t>085239954400</t>
  </si>
  <si>
    <t>Desa Oesena, Kec. Amarasi, Kab. Kupang</t>
  </si>
  <si>
    <t>085253074074</t>
  </si>
  <si>
    <t>Jln. Jurusan Buraen Oekabiti-Amarasi</t>
  </si>
  <si>
    <t>085333919880</t>
  </si>
  <si>
    <t>Kel. Alak, Kota Kupang</t>
  </si>
  <si>
    <t>085239372638</t>
  </si>
  <si>
    <t>Soe, Kab. TTS</t>
  </si>
  <si>
    <t>085238178700</t>
  </si>
  <si>
    <t>Soe, Kesetnana, Kab. TTS</t>
  </si>
  <si>
    <t>085239274974</t>
  </si>
  <si>
    <t>Desa Benlutu, Kec. Batu Putih, Kab. TTS</t>
  </si>
  <si>
    <t>082144739359</t>
  </si>
  <si>
    <t>Desa Kesetnana, Kec. Mollo Selatan, Kab. TTS</t>
  </si>
  <si>
    <t>085253217777</t>
  </si>
  <si>
    <t>Penjualan</t>
  </si>
  <si>
    <t>Jln. Kakatua, Kel. Nunumeu, Kec. Kota Soe, Kab. TTS</t>
  </si>
  <si>
    <t>085239343277</t>
  </si>
  <si>
    <t xml:space="preserve">RT. 03/RW. 01 Desa Sillu, Kec. Fatuleu, Kab. Kupang </t>
  </si>
  <si>
    <t>085253026923</t>
  </si>
  <si>
    <t>Jln. Mohamat Hatta No. 25</t>
  </si>
  <si>
    <t>081246342988</t>
  </si>
  <si>
    <t>085238042036</t>
  </si>
  <si>
    <t>Jln. Eltari KM.3 JRS Kupang Kel. Kefa Selatan-TTU</t>
  </si>
  <si>
    <t>085238139941</t>
  </si>
  <si>
    <t>Simpan Pinjam</t>
  </si>
  <si>
    <t>Jln. Jupiter III Oesapa selatan</t>
  </si>
  <si>
    <t>085239111380</t>
  </si>
  <si>
    <t>Jln. Eltari KM.6, Kel. Tuabeli-TTU</t>
  </si>
  <si>
    <t>085239465796</t>
  </si>
  <si>
    <t>Peternakan Sapi Dan Pertanian</t>
  </si>
  <si>
    <t>Nela, Desa Naekasa</t>
  </si>
  <si>
    <t>081339689756</t>
  </si>
  <si>
    <t>Peternkan Dan Pertanian</t>
  </si>
  <si>
    <t>Jl. Frans Da Romes, RT.27/RW.10, Kel. Maulafa, Kota Kupang</t>
  </si>
  <si>
    <t>081339432585</t>
  </si>
  <si>
    <t>S1</t>
  </si>
  <si>
    <t>STIM Kupang</t>
  </si>
  <si>
    <t>Universitas Nusa Cendana</t>
  </si>
  <si>
    <t>Universitas Muhammadiyah Kupang</t>
  </si>
  <si>
    <t>Universitas Kristen Artha Wacana</t>
  </si>
  <si>
    <t>Universitas Widya Mandiri Kupang</t>
  </si>
  <si>
    <t>Universitas Udayana-Bali</t>
  </si>
  <si>
    <t>Universitas Timor-TTU</t>
  </si>
  <si>
    <t>Universitas Katolik Widya Mandira</t>
  </si>
  <si>
    <t>Universitas PGRI Yogyakarta</t>
  </si>
  <si>
    <t>UKAW Kupang</t>
  </si>
  <si>
    <t>Fakultas Sains&amp;Teknik Undana Kupang</t>
  </si>
  <si>
    <t>UNKRIS Kupang</t>
  </si>
  <si>
    <t>STIE IEU Yogyakarta</t>
  </si>
  <si>
    <t>Universits Kristen Artha Wacana Kupang</t>
  </si>
  <si>
    <t>Univeritas Katolik Widya Mandira Kupang</t>
  </si>
  <si>
    <t>UNDANA Kupang</t>
  </si>
  <si>
    <t>STPMD "APMD" Yogyakarta</t>
  </si>
  <si>
    <t>STISIP Fajar Timur Atambua</t>
  </si>
  <si>
    <t>Universitas Nusa Tenggara Barat</t>
  </si>
  <si>
    <t>Universitas Gajayana Malang</t>
  </si>
  <si>
    <t>Universitas PGRI NTT Fak. Pertanian</t>
  </si>
  <si>
    <t>Universitas PGRI NTT</t>
  </si>
  <si>
    <t>Universitas Wijaya Kusuma Surabaya</t>
  </si>
  <si>
    <t>Universitas Proklamasi 45 Yogyakarta</t>
  </si>
  <si>
    <t>Sekolah Tinggi Perikanan Jakarta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</si>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</sst>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5" fillId="0" borderId="0"/>
  </cellStyleXfs>
  <cellXfs count="41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0" fillId="0" borderId="0" xfId="0" applyBorder="1" applyAlignment="1"/>
    <xf numFmtId="0" fontId="6" fillId="0" borderId="3" xfId="2" applyFont="1" applyBorder="1" applyAlignment="1">
      <alignment horizontal="left" vertical="center"/>
    </xf>
    <xf numFmtId="49" fontId="6" fillId="0" borderId="3" xfId="3" applyNumberFormat="1" applyFont="1" applyBorder="1" applyAlignment="1">
      <alignment horizontal="left" vertical="center" wrapText="1"/>
    </xf>
    <xf numFmtId="0" fontId="6" fillId="0" borderId="2" xfId="2" applyFont="1" applyBorder="1" applyAlignment="1">
      <alignment horizontal="left" vertical="center"/>
    </xf>
    <xf numFmtId="0" fontId="6" fillId="0" borderId="2" xfId="3" applyFont="1" applyBorder="1" applyAlignment="1">
      <alignment horizontal="left" vertical="center" wrapText="1"/>
    </xf>
    <xf numFmtId="16" fontId="6" fillId="0" borderId="2" xfId="3" applyNumberFormat="1" applyFont="1" applyBorder="1" applyAlignment="1">
      <alignment horizontal="left" vertical="center" wrapText="1"/>
    </xf>
    <xf numFmtId="15" fontId="6" fillId="0" borderId="2" xfId="3" applyNumberFormat="1" applyFont="1" applyBorder="1" applyAlignment="1">
      <alignment horizontal="left" vertical="center" wrapText="1"/>
    </xf>
    <xf numFmtId="0" fontId="6" fillId="0" borderId="4" xfId="2" applyFont="1" applyBorder="1" applyAlignment="1">
      <alignment horizontal="left" vertical="center"/>
    </xf>
    <xf numFmtId="0" fontId="6" fillId="0" borderId="4" xfId="3" applyFont="1" applyBorder="1" applyAlignment="1">
      <alignment horizontal="left" vertical="center" wrapText="1"/>
    </xf>
    <xf numFmtId="49" fontId="6" fillId="0" borderId="2" xfId="2" applyNumberFormat="1" applyFont="1" applyBorder="1" applyAlignment="1">
      <alignment horizontal="left" vertical="center"/>
    </xf>
    <xf numFmtId="49" fontId="6" fillId="0" borderId="2" xfId="3" applyNumberFormat="1" applyFont="1" applyBorder="1" applyAlignment="1">
      <alignment horizontal="left" vertical="center" wrapText="1"/>
    </xf>
    <xf numFmtId="0" fontId="6" fillId="0" borderId="0" xfId="3" applyFont="1" applyAlignment="1">
      <alignment horizontal="left" vertical="center"/>
    </xf>
    <xf numFmtId="0" fontId="6" fillId="0" borderId="5" xfId="3" applyFont="1" applyBorder="1" applyAlignment="1">
      <alignment horizontal="left" vertical="center" wrapText="1"/>
    </xf>
    <xf numFmtId="0" fontId="6" fillId="0" borderId="6" xfId="3" applyFont="1" applyBorder="1" applyAlignment="1">
      <alignment horizontal="left" vertical="center" wrapText="1"/>
    </xf>
    <xf numFmtId="49" fontId="6" fillId="0" borderId="4" xfId="3" applyNumberFormat="1" applyFont="1" applyBorder="1" applyAlignment="1">
      <alignment horizontal="left" vertical="center" wrapText="1"/>
    </xf>
    <xf numFmtId="0" fontId="6" fillId="0" borderId="7" xfId="3" applyFont="1" applyBorder="1" applyAlignment="1">
      <alignment horizontal="left" vertical="center" wrapText="1"/>
    </xf>
    <xf numFmtId="49" fontId="6" fillId="0" borderId="6" xfId="3" applyNumberFormat="1" applyFont="1" applyBorder="1" applyAlignment="1">
      <alignment horizontal="left" vertical="center" wrapText="1"/>
    </xf>
    <xf numFmtId="0" fontId="6" fillId="0" borderId="2" xfId="3" quotePrefix="1" applyFont="1" applyBorder="1" applyAlignment="1">
      <alignment horizontal="left" vertical="center" wrapText="1"/>
    </xf>
    <xf numFmtId="0" fontId="6" fillId="0" borderId="8" xfId="3" applyFont="1" applyBorder="1" applyAlignment="1">
      <alignment horizontal="left" vertical="center" wrapText="1"/>
    </xf>
    <xf numFmtId="0" fontId="6" fillId="0" borderId="3" xfId="3" applyFont="1" applyBorder="1" applyAlignment="1">
      <alignment horizontal="center" vertical="center" wrapText="1"/>
    </xf>
    <xf numFmtId="0" fontId="6" fillId="0" borderId="3" xfId="3" applyFont="1" applyBorder="1" applyAlignment="1">
      <alignment horizontal="left" vertical="center" wrapText="1"/>
    </xf>
    <xf numFmtId="0" fontId="6" fillId="0" borderId="4" xfId="3" applyFont="1" applyBorder="1" applyAlignment="1">
      <alignment horizontal="center" vertical="center" wrapText="1"/>
    </xf>
    <xf numFmtId="0" fontId="6" fillId="0" borderId="2" xfId="3" applyFont="1" applyBorder="1" applyAlignment="1">
      <alignment horizontal="center" vertical="center" wrapText="1"/>
    </xf>
    <xf numFmtId="0" fontId="6" fillId="0" borderId="2" xfId="3" applyFont="1" applyFill="1" applyBorder="1" applyAlignment="1">
      <alignment horizontal="left" vertical="center" wrapText="1"/>
    </xf>
    <xf numFmtId="49" fontId="6" fillId="0" borderId="4" xfId="3" applyNumberFormat="1" applyFont="1" applyBorder="1" applyAlignment="1">
      <alignment horizontal="center" vertical="center" wrapText="1"/>
    </xf>
    <xf numFmtId="49" fontId="6" fillId="0" borderId="2" xfId="3" applyNumberFormat="1" applyFont="1" applyBorder="1" applyAlignment="1">
      <alignment horizontal="center" vertical="center" wrapText="1"/>
    </xf>
    <xf numFmtId="0" fontId="5" fillId="0" borderId="0" xfId="3" applyFont="1" applyAlignment="1">
      <alignment vertical="center"/>
    </xf>
    <xf numFmtId="0" fontId="5" fillId="0" borderId="8" xfId="3" applyFont="1" applyBorder="1" applyAlignment="1">
      <alignment horizontal="center" vertical="center"/>
    </xf>
    <xf numFmtId="0" fontId="7" fillId="0" borderId="9" xfId="0" applyFont="1" applyBorder="1" applyAlignment="1">
      <alignment horizontal="center" wrapText="1"/>
    </xf>
  </cellXfs>
  <cellStyles count="4">
    <cellStyle name="Normal" xfId="0" builtinId="0"/>
    <cellStyle name="Normal 2 2" xfId="2"/>
    <cellStyle name="Normal 3" xfId="3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A54" zoomScale="75" zoomScaleNormal="75" workbookViewId="0">
      <selection activeCell="A61" sqref="A61:J66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32.5703125" style="1" customWidth="1"/>
    <col min="14" max="14" width="19.28515625" style="1" customWidth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 customWidth="1"/>
    <col min="20" max="20" width="12.28515625" style="1" customWidth="1"/>
    <col min="21" max="21" width="11" style="1"/>
    <col min="22" max="22" width="61.42578125" style="1"/>
    <col min="23" max="23" width="9" style="1"/>
    <col min="24" max="24" width="14.8554687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57.7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3" t="s">
        <v>26</v>
      </c>
      <c r="O2" s="14" t="s">
        <v>27</v>
      </c>
      <c r="P2" s="40" t="s">
        <v>306</v>
      </c>
      <c r="Q2" s="8">
        <f>2012-VALUE(RIGHT(O2,4))</f>
        <v>32</v>
      </c>
      <c r="R2" s="9" t="str">
        <f>IF(Q2&lt;21,"&lt; 21",IF(Q2&lt;=30,"21 - 30",IF(Q2&lt;=40,"31 - 40",IF(Q2&lt;=50,"41 - 50","&gt; 50" ))))</f>
        <v>31 - 40</v>
      </c>
      <c r="S2" s="31" t="s">
        <v>280</v>
      </c>
      <c r="U2" s="32" t="s">
        <v>281</v>
      </c>
      <c r="V2" s="14" t="s">
        <v>143</v>
      </c>
      <c r="W2" s="14" t="s">
        <v>144</v>
      </c>
      <c r="Y2" s="24" t="s">
        <v>145</v>
      </c>
    </row>
    <row r="3" spans="1:25" ht="43.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15" t="s">
        <v>28</v>
      </c>
      <c r="O3" s="16" t="s">
        <v>29</v>
      </c>
      <c r="P3" s="40" t="s">
        <v>307</v>
      </c>
      <c r="Q3" s="8">
        <f t="shared" ref="Q3:Q60" si="0">2012-VALUE(RIGHT(O3,4))</f>
        <v>1814</v>
      </c>
      <c r="R3" s="9" t="str">
        <f t="shared" ref="R3:R60" si="1">IF(Q3&lt;21,"&lt; 21",IF(Q3&lt;=30,"21 - 30",IF(Q3&lt;=40,"31 - 40",IF(Q3&lt;=50,"41 - 50","&gt; 50" ))))</f>
        <v>&gt; 50</v>
      </c>
      <c r="S3" s="33" t="s">
        <v>280</v>
      </c>
      <c r="U3" s="16" t="s">
        <v>282</v>
      </c>
      <c r="V3" s="22" t="s">
        <v>146</v>
      </c>
      <c r="W3" s="22" t="s">
        <v>147</v>
      </c>
      <c r="Y3" s="25" t="s">
        <v>148</v>
      </c>
    </row>
    <row r="4" spans="1:25" ht="72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15" t="s">
        <v>30</v>
      </c>
      <c r="O4" s="16" t="s">
        <v>31</v>
      </c>
      <c r="P4" s="40" t="s">
        <v>306</v>
      </c>
      <c r="Q4" s="8">
        <f t="shared" si="0"/>
        <v>41</v>
      </c>
      <c r="R4" s="9" t="str">
        <f t="shared" si="1"/>
        <v>41 - 50</v>
      </c>
      <c r="S4" s="33" t="s">
        <v>280</v>
      </c>
      <c r="U4" s="16" t="s">
        <v>283</v>
      </c>
      <c r="V4" s="22" t="s">
        <v>149</v>
      </c>
      <c r="W4" s="22" t="s">
        <v>150</v>
      </c>
      <c r="Y4" s="25" t="s">
        <v>145</v>
      </c>
    </row>
    <row r="5" spans="1:25" ht="57.7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15" t="s">
        <v>32</v>
      </c>
      <c r="O5" s="16" t="s">
        <v>33</v>
      </c>
      <c r="P5" s="40" t="s">
        <v>307</v>
      </c>
      <c r="Q5" s="8">
        <f t="shared" si="0"/>
        <v>33</v>
      </c>
      <c r="R5" s="9" t="str">
        <f t="shared" si="1"/>
        <v>31 - 40</v>
      </c>
      <c r="S5" s="33" t="s">
        <v>280</v>
      </c>
      <c r="U5" s="16" t="s">
        <v>284</v>
      </c>
      <c r="V5" s="22" t="s">
        <v>151</v>
      </c>
      <c r="W5" s="22" t="s">
        <v>152</v>
      </c>
      <c r="Y5" s="25" t="s">
        <v>153</v>
      </c>
    </row>
    <row r="6" spans="1:25" ht="57.7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15" t="s">
        <v>34</v>
      </c>
      <c r="O6" s="16" t="s">
        <v>35</v>
      </c>
      <c r="P6" s="40" t="s">
        <v>306</v>
      </c>
      <c r="Q6" s="8">
        <f t="shared" si="0"/>
        <v>37</v>
      </c>
      <c r="R6" s="9" t="str">
        <f t="shared" si="1"/>
        <v>31 - 40</v>
      </c>
      <c r="S6" s="33" t="s">
        <v>280</v>
      </c>
      <c r="U6" s="16" t="s">
        <v>284</v>
      </c>
      <c r="V6" s="22" t="s">
        <v>154</v>
      </c>
      <c r="W6" s="22" t="s">
        <v>155</v>
      </c>
      <c r="Y6" s="25" t="s">
        <v>156</v>
      </c>
    </row>
    <row r="7" spans="1:25" ht="43.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15" t="s">
        <v>36</v>
      </c>
      <c r="O7" s="16" t="s">
        <v>37</v>
      </c>
      <c r="P7" s="40" t="s">
        <v>306</v>
      </c>
      <c r="Q7" s="8">
        <f t="shared" si="0"/>
        <v>26</v>
      </c>
      <c r="R7" s="9" t="str">
        <f t="shared" si="1"/>
        <v>21 - 30</v>
      </c>
      <c r="S7" s="33" t="s">
        <v>280</v>
      </c>
      <c r="U7" s="16" t="s">
        <v>282</v>
      </c>
      <c r="V7" s="22" t="s">
        <v>157</v>
      </c>
      <c r="W7" s="22" t="s">
        <v>158</v>
      </c>
      <c r="Y7" s="25" t="s">
        <v>159</v>
      </c>
    </row>
    <row r="8" spans="1:25" ht="57.7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15" t="s">
        <v>38</v>
      </c>
      <c r="O8" s="16" t="s">
        <v>39</v>
      </c>
      <c r="P8" s="40" t="s">
        <v>306</v>
      </c>
      <c r="Q8" s="8">
        <f t="shared" si="0"/>
        <v>33</v>
      </c>
      <c r="R8" s="9" t="str">
        <f t="shared" si="1"/>
        <v>31 - 40</v>
      </c>
      <c r="S8" s="33" t="s">
        <v>280</v>
      </c>
      <c r="U8" s="16" t="s">
        <v>285</v>
      </c>
      <c r="V8" s="22" t="s">
        <v>160</v>
      </c>
      <c r="W8" s="22" t="s">
        <v>161</v>
      </c>
      <c r="Y8" s="25" t="s">
        <v>153</v>
      </c>
    </row>
    <row r="9" spans="1:25" ht="43.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15" t="s">
        <v>40</v>
      </c>
      <c r="O9" s="16" t="s">
        <v>41</v>
      </c>
      <c r="P9" s="40" t="s">
        <v>306</v>
      </c>
      <c r="Q9" s="8">
        <f t="shared" si="0"/>
        <v>30</v>
      </c>
      <c r="R9" s="9" t="str">
        <f t="shared" si="1"/>
        <v>21 - 30</v>
      </c>
      <c r="S9" s="33" t="s">
        <v>280</v>
      </c>
      <c r="U9" s="16" t="s">
        <v>286</v>
      </c>
      <c r="V9" s="22" t="s">
        <v>162</v>
      </c>
      <c r="W9" s="22" t="s">
        <v>163</v>
      </c>
      <c r="Y9" s="25" t="s">
        <v>164</v>
      </c>
    </row>
    <row r="10" spans="1:25" ht="43.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15" t="s">
        <v>42</v>
      </c>
      <c r="O10" s="17">
        <v>40958</v>
      </c>
      <c r="P10" s="40" t="s">
        <v>306</v>
      </c>
      <c r="Q10" s="8">
        <f t="shared" si="0"/>
        <v>1054</v>
      </c>
      <c r="R10" s="9" t="str">
        <f t="shared" si="1"/>
        <v>&gt; 50</v>
      </c>
      <c r="S10" s="34" t="s">
        <v>280</v>
      </c>
      <c r="U10" s="16" t="s">
        <v>287</v>
      </c>
      <c r="V10" s="22" t="s">
        <v>165</v>
      </c>
      <c r="W10" s="22" t="s">
        <v>166</v>
      </c>
      <c r="Y10" s="25" t="s">
        <v>167</v>
      </c>
    </row>
    <row r="11" spans="1:25" ht="43.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15" t="s">
        <v>43</v>
      </c>
      <c r="O11" s="16" t="s">
        <v>44</v>
      </c>
      <c r="P11" s="40" t="s">
        <v>306</v>
      </c>
      <c r="Q11" s="8">
        <f t="shared" si="0"/>
        <v>33</v>
      </c>
      <c r="R11" s="9" t="str">
        <f t="shared" si="1"/>
        <v>31 - 40</v>
      </c>
      <c r="S11" s="34" t="s">
        <v>280</v>
      </c>
      <c r="U11" s="16" t="s">
        <v>282</v>
      </c>
      <c r="V11" s="16" t="s">
        <v>168</v>
      </c>
      <c r="W11" s="22" t="s">
        <v>169</v>
      </c>
      <c r="Y11" s="25" t="s">
        <v>170</v>
      </c>
    </row>
    <row r="12" spans="1:25" ht="43.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15" t="s">
        <v>45</v>
      </c>
      <c r="O12" s="16" t="s">
        <v>46</v>
      </c>
      <c r="P12" s="40" t="s">
        <v>306</v>
      </c>
      <c r="Q12" s="8">
        <f t="shared" si="0"/>
        <v>27</v>
      </c>
      <c r="R12" s="9" t="str">
        <f t="shared" si="1"/>
        <v>21 - 30</v>
      </c>
      <c r="S12" s="34" t="s">
        <v>280</v>
      </c>
      <c r="U12" s="16" t="s">
        <v>282</v>
      </c>
      <c r="V12" s="16" t="s">
        <v>171</v>
      </c>
      <c r="W12" s="22" t="s">
        <v>172</v>
      </c>
      <c r="Y12" s="25" t="s">
        <v>148</v>
      </c>
    </row>
    <row r="13" spans="1:25" ht="72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15" t="s">
        <v>47</v>
      </c>
      <c r="O13" s="16" t="s">
        <v>48</v>
      </c>
      <c r="P13" s="40" t="s">
        <v>306</v>
      </c>
      <c r="Q13" s="8">
        <f t="shared" si="0"/>
        <v>38</v>
      </c>
      <c r="R13" s="9" t="str">
        <f t="shared" si="1"/>
        <v>31 - 40</v>
      </c>
      <c r="S13" s="34" t="s">
        <v>280</v>
      </c>
      <c r="U13" s="16" t="s">
        <v>283</v>
      </c>
      <c r="V13" s="16" t="s">
        <v>173</v>
      </c>
      <c r="W13" s="22" t="s">
        <v>174</v>
      </c>
      <c r="Y13" s="25" t="s">
        <v>175</v>
      </c>
    </row>
    <row r="14" spans="1:25" ht="29.2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15" t="s">
        <v>49</v>
      </c>
      <c r="O14" s="16" t="s">
        <v>50</v>
      </c>
      <c r="P14" s="40" t="s">
        <v>306</v>
      </c>
      <c r="Q14" s="8">
        <f t="shared" si="0"/>
        <v>32</v>
      </c>
      <c r="R14" s="9" t="str">
        <f t="shared" si="1"/>
        <v>31 - 40</v>
      </c>
      <c r="S14" s="34" t="s">
        <v>280</v>
      </c>
      <c r="U14" s="16" t="s">
        <v>281</v>
      </c>
      <c r="V14" s="16" t="s">
        <v>176</v>
      </c>
      <c r="W14" s="22" t="s">
        <v>177</v>
      </c>
      <c r="Y14" s="25" t="s">
        <v>178</v>
      </c>
    </row>
    <row r="15" spans="1:25" ht="57.7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15" t="s">
        <v>51</v>
      </c>
      <c r="O15" s="16" t="s">
        <v>52</v>
      </c>
      <c r="P15" s="40" t="s">
        <v>307</v>
      </c>
      <c r="Q15" s="8">
        <f t="shared" si="0"/>
        <v>29</v>
      </c>
      <c r="R15" s="9" t="str">
        <f t="shared" si="1"/>
        <v>21 - 30</v>
      </c>
      <c r="S15" s="34" t="s">
        <v>280</v>
      </c>
      <c r="U15" s="16" t="s">
        <v>288</v>
      </c>
      <c r="V15" s="16" t="s">
        <v>179</v>
      </c>
      <c r="W15" s="22" t="s">
        <v>180</v>
      </c>
      <c r="Y15" s="25" t="s">
        <v>148</v>
      </c>
    </row>
    <row r="16" spans="1:25" ht="57.7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15" t="s">
        <v>53</v>
      </c>
      <c r="O16" s="16" t="s">
        <v>54</v>
      </c>
      <c r="P16" s="40" t="s">
        <v>306</v>
      </c>
      <c r="Q16" s="8">
        <f t="shared" si="0"/>
        <v>31</v>
      </c>
      <c r="R16" s="9" t="str">
        <f t="shared" si="1"/>
        <v>31 - 40</v>
      </c>
      <c r="S16" s="34" t="s">
        <v>280</v>
      </c>
      <c r="U16" s="16" t="s">
        <v>289</v>
      </c>
      <c r="V16" s="16" t="s">
        <v>181</v>
      </c>
      <c r="W16" s="22" t="s">
        <v>182</v>
      </c>
      <c r="Y16" s="25" t="s">
        <v>183</v>
      </c>
    </row>
    <row r="17" spans="1:25" ht="29.2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15" t="s">
        <v>55</v>
      </c>
      <c r="O17" s="16" t="s">
        <v>56</v>
      </c>
      <c r="P17" s="40" t="s">
        <v>307</v>
      </c>
      <c r="Q17" s="8">
        <f t="shared" si="0"/>
        <v>27</v>
      </c>
      <c r="R17" s="9" t="str">
        <f t="shared" si="1"/>
        <v>21 - 30</v>
      </c>
      <c r="S17" s="34" t="s">
        <v>280</v>
      </c>
      <c r="U17" s="16" t="s">
        <v>281</v>
      </c>
      <c r="V17" s="22" t="s">
        <v>184</v>
      </c>
      <c r="W17" s="22" t="s">
        <v>185</v>
      </c>
      <c r="Y17" s="25" t="s">
        <v>148</v>
      </c>
    </row>
    <row r="18" spans="1:25" ht="29.2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15" t="s">
        <v>57</v>
      </c>
      <c r="O18" s="16" t="s">
        <v>58</v>
      </c>
      <c r="P18" s="40" t="s">
        <v>306</v>
      </c>
      <c r="Q18" s="8">
        <f t="shared" si="0"/>
        <v>29</v>
      </c>
      <c r="R18" s="9" t="str">
        <f t="shared" si="1"/>
        <v>21 - 30</v>
      </c>
      <c r="S18" s="34" t="s">
        <v>280</v>
      </c>
      <c r="U18" s="16" t="s">
        <v>281</v>
      </c>
      <c r="V18" s="22" t="s">
        <v>186</v>
      </c>
      <c r="W18" s="22" t="s">
        <v>187</v>
      </c>
      <c r="Y18" s="25" t="s">
        <v>188</v>
      </c>
    </row>
    <row r="19" spans="1:25" ht="43.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15" t="s">
        <v>59</v>
      </c>
      <c r="O19" s="16" t="s">
        <v>60</v>
      </c>
      <c r="P19" s="40" t="s">
        <v>307</v>
      </c>
      <c r="Q19" s="8">
        <f t="shared" si="0"/>
        <v>32</v>
      </c>
      <c r="R19" s="9" t="str">
        <f t="shared" si="1"/>
        <v>31 - 40</v>
      </c>
      <c r="S19" s="34" t="s">
        <v>280</v>
      </c>
      <c r="U19" s="16" t="s">
        <v>282</v>
      </c>
      <c r="V19" s="22" t="s">
        <v>189</v>
      </c>
      <c r="W19" s="22" t="s">
        <v>190</v>
      </c>
      <c r="Y19" s="25" t="s">
        <v>156</v>
      </c>
    </row>
    <row r="20" spans="1:25" ht="29.2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15" t="s">
        <v>61</v>
      </c>
      <c r="O20" s="16" t="s">
        <v>62</v>
      </c>
      <c r="P20" s="40" t="s">
        <v>306</v>
      </c>
      <c r="Q20" s="8">
        <f t="shared" si="0"/>
        <v>30</v>
      </c>
      <c r="R20" s="9" t="str">
        <f t="shared" si="1"/>
        <v>21 - 30</v>
      </c>
      <c r="S20" s="34" t="s">
        <v>280</v>
      </c>
      <c r="U20" s="16" t="s">
        <v>290</v>
      </c>
      <c r="V20" s="22" t="s">
        <v>191</v>
      </c>
      <c r="W20" s="22" t="s">
        <v>192</v>
      </c>
      <c r="Y20" s="25" t="s">
        <v>193</v>
      </c>
    </row>
    <row r="21" spans="1:25" ht="72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15" t="s">
        <v>63</v>
      </c>
      <c r="O21" s="16" t="s">
        <v>64</v>
      </c>
      <c r="P21" s="40" t="s">
        <v>307</v>
      </c>
      <c r="Q21" s="8">
        <f t="shared" si="0"/>
        <v>29</v>
      </c>
      <c r="R21" s="9" t="str">
        <f t="shared" si="1"/>
        <v>21 - 30</v>
      </c>
      <c r="S21" s="34" t="s">
        <v>280</v>
      </c>
      <c r="U21" s="16" t="s">
        <v>291</v>
      </c>
      <c r="V21" s="22" t="s">
        <v>194</v>
      </c>
      <c r="W21" s="22" t="s">
        <v>195</v>
      </c>
      <c r="Y21" s="25"/>
    </row>
    <row r="22" spans="1:25" ht="43.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15" t="s">
        <v>65</v>
      </c>
      <c r="O22" s="18" t="s">
        <v>66</v>
      </c>
      <c r="P22" s="40" t="s">
        <v>307</v>
      </c>
      <c r="Q22" s="8">
        <f t="shared" si="0"/>
        <v>28</v>
      </c>
      <c r="R22" s="9" t="str">
        <f t="shared" si="1"/>
        <v>21 - 30</v>
      </c>
      <c r="S22" s="34" t="s">
        <v>280</v>
      </c>
      <c r="U22" s="16" t="s">
        <v>282</v>
      </c>
      <c r="V22" s="22" t="s">
        <v>196</v>
      </c>
      <c r="W22" s="22" t="s">
        <v>197</v>
      </c>
      <c r="Y22" s="25" t="s">
        <v>145</v>
      </c>
    </row>
    <row r="23" spans="1:25" ht="43.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15" t="s">
        <v>67</v>
      </c>
      <c r="O23" s="16" t="s">
        <v>68</v>
      </c>
      <c r="P23" s="40" t="s">
        <v>306</v>
      </c>
      <c r="Q23" s="8">
        <f t="shared" si="0"/>
        <v>31</v>
      </c>
      <c r="R23" s="9" t="str">
        <f t="shared" si="1"/>
        <v>31 - 40</v>
      </c>
      <c r="S23" s="34" t="s">
        <v>280</v>
      </c>
      <c r="U23" s="16" t="s">
        <v>282</v>
      </c>
      <c r="V23" s="22" t="s">
        <v>198</v>
      </c>
      <c r="W23" s="22" t="s">
        <v>199</v>
      </c>
      <c r="Y23" s="25" t="s">
        <v>148</v>
      </c>
    </row>
    <row r="24" spans="1:25" ht="29.2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15" t="s">
        <v>69</v>
      </c>
      <c r="O24" s="16" t="s">
        <v>70</v>
      </c>
      <c r="P24" s="40" t="s">
        <v>306</v>
      </c>
      <c r="Q24" s="8">
        <f t="shared" si="0"/>
        <v>38</v>
      </c>
      <c r="R24" s="9" t="str">
        <f t="shared" si="1"/>
        <v>31 - 40</v>
      </c>
      <c r="S24" s="34" t="s">
        <v>280</v>
      </c>
      <c r="U24" s="16" t="s">
        <v>292</v>
      </c>
      <c r="V24" s="22" t="s">
        <v>200</v>
      </c>
      <c r="W24" s="22" t="s">
        <v>201</v>
      </c>
      <c r="Y24" s="25"/>
    </row>
    <row r="25" spans="1:25" ht="29.2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15" t="s">
        <v>71</v>
      </c>
      <c r="O25" s="16" t="s">
        <v>72</v>
      </c>
      <c r="P25" s="40" t="s">
        <v>306</v>
      </c>
      <c r="Q25" s="8">
        <f t="shared" si="0"/>
        <v>28</v>
      </c>
      <c r="R25" s="9" t="str">
        <f t="shared" si="1"/>
        <v>21 - 30</v>
      </c>
      <c r="S25" s="34" t="s">
        <v>280</v>
      </c>
      <c r="U25" s="35" t="s">
        <v>292</v>
      </c>
      <c r="V25" s="22" t="s">
        <v>202</v>
      </c>
      <c r="W25" s="22" t="s">
        <v>203</v>
      </c>
      <c r="Y25" s="25"/>
    </row>
    <row r="26" spans="1:25" ht="43.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15" t="s">
        <v>73</v>
      </c>
      <c r="O26" s="16" t="s">
        <v>74</v>
      </c>
      <c r="P26" s="40" t="s">
        <v>306</v>
      </c>
      <c r="Q26" s="8">
        <f t="shared" si="0"/>
        <v>30</v>
      </c>
      <c r="R26" s="9" t="str">
        <f t="shared" si="1"/>
        <v>21 - 30</v>
      </c>
      <c r="S26" s="34" t="s">
        <v>280</v>
      </c>
      <c r="U26" s="16" t="s">
        <v>293</v>
      </c>
      <c r="V26" s="22" t="s">
        <v>204</v>
      </c>
      <c r="W26" s="22" t="s">
        <v>205</v>
      </c>
      <c r="Y26" s="25" t="s">
        <v>145</v>
      </c>
    </row>
    <row r="27" spans="1:25" ht="43.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15" t="s">
        <v>75</v>
      </c>
      <c r="O27" s="16" t="s">
        <v>76</v>
      </c>
      <c r="P27" s="40" t="s">
        <v>307</v>
      </c>
      <c r="Q27" s="8">
        <f t="shared" si="0"/>
        <v>30</v>
      </c>
      <c r="R27" s="9" t="str">
        <f t="shared" si="1"/>
        <v>21 - 30</v>
      </c>
      <c r="S27" s="34" t="s">
        <v>280</v>
      </c>
      <c r="U27" s="16" t="s">
        <v>282</v>
      </c>
      <c r="V27" s="22" t="s">
        <v>206</v>
      </c>
      <c r="W27" s="22" t="s">
        <v>207</v>
      </c>
      <c r="Y27" s="25" t="s">
        <v>208</v>
      </c>
    </row>
    <row r="28" spans="1:25" ht="72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15" t="s">
        <v>77</v>
      </c>
      <c r="O28" s="18" t="s">
        <v>78</v>
      </c>
      <c r="P28" s="40" t="s">
        <v>307</v>
      </c>
      <c r="Q28" s="8">
        <f t="shared" si="0"/>
        <v>32</v>
      </c>
      <c r="R28" s="9" t="str">
        <f t="shared" si="1"/>
        <v>31 - 40</v>
      </c>
      <c r="S28" s="34" t="s">
        <v>280</v>
      </c>
      <c r="U28" s="16" t="s">
        <v>294</v>
      </c>
      <c r="V28" s="22" t="s">
        <v>209</v>
      </c>
      <c r="W28" s="22" t="s">
        <v>210</v>
      </c>
      <c r="Y28" s="25" t="s">
        <v>211</v>
      </c>
    </row>
    <row r="29" spans="1:25" ht="72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15" t="s">
        <v>79</v>
      </c>
      <c r="O29" s="16" t="s">
        <v>80</v>
      </c>
      <c r="P29" s="40" t="s">
        <v>307</v>
      </c>
      <c r="Q29" s="8">
        <f t="shared" si="0"/>
        <v>41</v>
      </c>
      <c r="R29" s="9" t="str">
        <f t="shared" si="1"/>
        <v>41 - 50</v>
      </c>
      <c r="S29" s="34" t="s">
        <v>280</v>
      </c>
      <c r="U29" s="16" t="s">
        <v>295</v>
      </c>
      <c r="V29" s="22" t="s">
        <v>212</v>
      </c>
      <c r="W29" s="22" t="s">
        <v>213</v>
      </c>
      <c r="Y29" s="25" t="s">
        <v>214</v>
      </c>
    </row>
    <row r="30" spans="1:25" ht="29.2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15" t="s">
        <v>81</v>
      </c>
      <c r="O30" s="16" t="s">
        <v>82</v>
      </c>
      <c r="P30" s="40" t="s">
        <v>306</v>
      </c>
      <c r="Q30" s="8">
        <f t="shared" si="0"/>
        <v>29</v>
      </c>
      <c r="R30" s="9" t="str">
        <f t="shared" si="1"/>
        <v>21 - 30</v>
      </c>
      <c r="S30" s="34" t="s">
        <v>280</v>
      </c>
      <c r="U30" s="16" t="s">
        <v>296</v>
      </c>
      <c r="V30" s="22" t="s">
        <v>215</v>
      </c>
      <c r="W30" s="22" t="s">
        <v>216</v>
      </c>
      <c r="Y30" s="25" t="s">
        <v>217</v>
      </c>
    </row>
    <row r="31" spans="1:25" ht="57.7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19" t="s">
        <v>83</v>
      </c>
      <c r="O31" s="20" t="s">
        <v>84</v>
      </c>
      <c r="P31" s="40" t="s">
        <v>306</v>
      </c>
      <c r="Q31" s="8">
        <f t="shared" si="0"/>
        <v>26</v>
      </c>
      <c r="R31" s="9" t="str">
        <f t="shared" si="1"/>
        <v>21 - 30</v>
      </c>
      <c r="S31" s="34" t="s">
        <v>280</v>
      </c>
      <c r="U31" s="20" t="s">
        <v>282</v>
      </c>
      <c r="V31" s="26" t="s">
        <v>218</v>
      </c>
      <c r="W31" s="26" t="s">
        <v>219</v>
      </c>
      <c r="Y31" s="27" t="s">
        <v>148</v>
      </c>
    </row>
    <row r="32" spans="1:25" ht="57.75" thickBot="1" x14ac:dyDescent="0.3">
      <c r="A32" s="12"/>
      <c r="B32" s="12"/>
      <c r="C32" s="3">
        <v>0</v>
      </c>
      <c r="D32" s="12"/>
      <c r="E32" s="12"/>
      <c r="F32" s="12"/>
      <c r="G32" s="3" t="s">
        <v>25</v>
      </c>
      <c r="H32" s="12"/>
      <c r="I32" s="3" t="s">
        <v>25</v>
      </c>
      <c r="J32" s="12"/>
      <c r="K32" s="12"/>
      <c r="L32" s="12"/>
      <c r="M32" s="21" t="s">
        <v>85</v>
      </c>
      <c r="O32" s="22" t="s">
        <v>86</v>
      </c>
      <c r="P32" s="40" t="s">
        <v>307</v>
      </c>
      <c r="Q32" s="8">
        <f t="shared" si="0"/>
        <v>26</v>
      </c>
      <c r="R32" s="9" t="str">
        <f t="shared" si="1"/>
        <v>21 - 30</v>
      </c>
      <c r="S32" s="36" t="s">
        <v>280</v>
      </c>
      <c r="U32" s="22" t="s">
        <v>297</v>
      </c>
      <c r="V32" s="22" t="s">
        <v>220</v>
      </c>
      <c r="W32" s="22" t="s">
        <v>221</v>
      </c>
      <c r="Y32" s="28" t="s">
        <v>148</v>
      </c>
    </row>
    <row r="33" spans="1:25" ht="72" thickBot="1" x14ac:dyDescent="0.3">
      <c r="A33" s="12"/>
      <c r="B33" s="12"/>
      <c r="C33" s="3">
        <v>0</v>
      </c>
      <c r="D33" s="12"/>
      <c r="E33" s="12"/>
      <c r="F33" s="12"/>
      <c r="G33" s="3" t="s">
        <v>25</v>
      </c>
      <c r="H33" s="12"/>
      <c r="I33" s="3" t="s">
        <v>25</v>
      </c>
      <c r="J33" s="12"/>
      <c r="K33" s="12"/>
      <c r="L33" s="12"/>
      <c r="M33" s="21" t="s">
        <v>87</v>
      </c>
      <c r="O33" s="22" t="s">
        <v>88</v>
      </c>
      <c r="P33" s="40" t="s">
        <v>306</v>
      </c>
      <c r="Q33" s="8">
        <f t="shared" si="0"/>
        <v>29</v>
      </c>
      <c r="R33" s="9" t="str">
        <f t="shared" si="1"/>
        <v>21 - 30</v>
      </c>
      <c r="S33" s="36" t="s">
        <v>280</v>
      </c>
      <c r="U33" s="22" t="s">
        <v>283</v>
      </c>
      <c r="V33" s="22" t="s">
        <v>222</v>
      </c>
      <c r="W33" s="22" t="s">
        <v>223</v>
      </c>
      <c r="Y33" s="28" t="s">
        <v>224</v>
      </c>
    </row>
    <row r="34" spans="1:25" ht="72" thickBot="1" x14ac:dyDescent="0.3">
      <c r="A34" s="12"/>
      <c r="B34" s="12"/>
      <c r="C34" s="3">
        <v>0</v>
      </c>
      <c r="D34" s="12"/>
      <c r="E34" s="12"/>
      <c r="F34" s="12"/>
      <c r="G34" s="3" t="s">
        <v>25</v>
      </c>
      <c r="H34" s="12"/>
      <c r="I34" s="3" t="s">
        <v>25</v>
      </c>
      <c r="J34" s="12"/>
      <c r="K34" s="12"/>
      <c r="L34" s="12"/>
      <c r="M34" s="21" t="s">
        <v>89</v>
      </c>
      <c r="O34" s="22" t="s">
        <v>90</v>
      </c>
      <c r="P34" s="40" t="s">
        <v>307</v>
      </c>
      <c r="Q34" s="8">
        <f t="shared" si="0"/>
        <v>32</v>
      </c>
      <c r="R34" s="9" t="str">
        <f t="shared" si="1"/>
        <v>31 - 40</v>
      </c>
      <c r="S34" s="36" t="s">
        <v>280</v>
      </c>
      <c r="U34" s="22" t="s">
        <v>283</v>
      </c>
      <c r="V34" s="22" t="s">
        <v>225</v>
      </c>
      <c r="W34" s="22" t="s">
        <v>226</v>
      </c>
      <c r="Y34" s="28" t="s">
        <v>211</v>
      </c>
    </row>
    <row r="35" spans="1:25" ht="57.75" thickBot="1" x14ac:dyDescent="0.3">
      <c r="A35" s="12"/>
      <c r="B35" s="12"/>
      <c r="C35" s="3">
        <v>0</v>
      </c>
      <c r="D35" s="12"/>
      <c r="E35" s="12"/>
      <c r="F35" s="12"/>
      <c r="G35" s="3" t="s">
        <v>25</v>
      </c>
      <c r="H35" s="12"/>
      <c r="I35" s="3" t="s">
        <v>25</v>
      </c>
      <c r="J35" s="12"/>
      <c r="K35" s="12"/>
      <c r="L35" s="12"/>
      <c r="M35" s="21" t="s">
        <v>91</v>
      </c>
      <c r="O35" s="22" t="s">
        <v>92</v>
      </c>
      <c r="P35" s="40" t="s">
        <v>307</v>
      </c>
      <c r="Q35" s="8">
        <f t="shared" si="0"/>
        <v>29</v>
      </c>
      <c r="R35" s="9" t="str">
        <f t="shared" si="1"/>
        <v>21 - 30</v>
      </c>
      <c r="S35" s="36" t="s">
        <v>280</v>
      </c>
      <c r="U35" s="22" t="s">
        <v>298</v>
      </c>
      <c r="V35" s="22" t="s">
        <v>227</v>
      </c>
      <c r="W35" s="22" t="s">
        <v>228</v>
      </c>
      <c r="Y35" s="28" t="s">
        <v>148</v>
      </c>
    </row>
    <row r="36" spans="1:25" ht="29.25" thickBot="1" x14ac:dyDescent="0.3">
      <c r="A36" s="12"/>
      <c r="B36" s="12"/>
      <c r="C36" s="3">
        <v>0</v>
      </c>
      <c r="D36" s="12"/>
      <c r="E36" s="12"/>
      <c r="F36" s="12"/>
      <c r="G36" s="3" t="s">
        <v>25</v>
      </c>
      <c r="H36" s="12"/>
      <c r="I36" s="3" t="s">
        <v>25</v>
      </c>
      <c r="J36" s="12"/>
      <c r="K36" s="12"/>
      <c r="L36" s="12"/>
      <c r="M36" s="21" t="s">
        <v>93</v>
      </c>
      <c r="O36" s="22" t="s">
        <v>94</v>
      </c>
      <c r="P36" s="40" t="s">
        <v>306</v>
      </c>
      <c r="Q36" s="8">
        <f t="shared" si="0"/>
        <v>29</v>
      </c>
      <c r="R36" s="9" t="str">
        <f t="shared" si="1"/>
        <v>21 - 30</v>
      </c>
      <c r="S36" s="36" t="s">
        <v>280</v>
      </c>
      <c r="U36" s="22" t="s">
        <v>290</v>
      </c>
      <c r="V36" s="22"/>
      <c r="W36" s="22" t="s">
        <v>229</v>
      </c>
      <c r="Y36" s="28"/>
    </row>
    <row r="37" spans="1:25" ht="43.5" thickBot="1" x14ac:dyDescent="0.3">
      <c r="A37" s="12"/>
      <c r="B37" s="12"/>
      <c r="C37" s="3">
        <v>0</v>
      </c>
      <c r="D37" s="12"/>
      <c r="E37" s="12"/>
      <c r="F37" s="12"/>
      <c r="G37" s="3" t="s">
        <v>25</v>
      </c>
      <c r="H37" s="12"/>
      <c r="I37" s="3" t="s">
        <v>25</v>
      </c>
      <c r="J37" s="12"/>
      <c r="K37" s="12"/>
      <c r="L37" s="12"/>
      <c r="M37" s="21" t="s">
        <v>95</v>
      </c>
      <c r="O37" s="22" t="s">
        <v>96</v>
      </c>
      <c r="P37" s="40" t="s">
        <v>307</v>
      </c>
      <c r="Q37" s="8">
        <f t="shared" si="0"/>
        <v>27</v>
      </c>
      <c r="R37" s="9" t="str">
        <f t="shared" si="1"/>
        <v>21 - 30</v>
      </c>
      <c r="S37" s="36" t="s">
        <v>280</v>
      </c>
      <c r="U37" s="22" t="s">
        <v>282</v>
      </c>
      <c r="V37" s="22" t="s">
        <v>230</v>
      </c>
      <c r="W37" s="22" t="s">
        <v>231</v>
      </c>
      <c r="Y37" s="28" t="s">
        <v>211</v>
      </c>
    </row>
    <row r="38" spans="1:25" ht="43.5" thickBot="1" x14ac:dyDescent="0.3">
      <c r="A38" s="12"/>
      <c r="B38" s="12"/>
      <c r="C38" s="3">
        <v>0</v>
      </c>
      <c r="D38" s="12"/>
      <c r="E38" s="12"/>
      <c r="F38" s="12"/>
      <c r="G38" s="3" t="s">
        <v>25</v>
      </c>
      <c r="H38" s="12"/>
      <c r="I38" s="3" t="s">
        <v>25</v>
      </c>
      <c r="J38" s="12"/>
      <c r="K38" s="12"/>
      <c r="L38" s="12"/>
      <c r="M38" s="21" t="s">
        <v>97</v>
      </c>
      <c r="O38" s="22" t="s">
        <v>98</v>
      </c>
      <c r="P38" s="40" t="s">
        <v>306</v>
      </c>
      <c r="Q38" s="8">
        <f t="shared" si="0"/>
        <v>37</v>
      </c>
      <c r="R38" s="9" t="str">
        <f t="shared" si="1"/>
        <v>31 - 40</v>
      </c>
      <c r="S38" s="36" t="s">
        <v>280</v>
      </c>
      <c r="U38" s="22" t="s">
        <v>282</v>
      </c>
      <c r="V38" s="22" t="s">
        <v>232</v>
      </c>
      <c r="W38" s="22" t="s">
        <v>233</v>
      </c>
      <c r="Y38" s="28" t="s">
        <v>211</v>
      </c>
    </row>
    <row r="39" spans="1:25" ht="43.5" thickBot="1" x14ac:dyDescent="0.3">
      <c r="A39" s="12"/>
      <c r="B39" s="12"/>
      <c r="C39" s="3">
        <v>0</v>
      </c>
      <c r="D39" s="12"/>
      <c r="E39" s="12"/>
      <c r="F39" s="12"/>
      <c r="G39" s="3" t="s">
        <v>25</v>
      </c>
      <c r="H39" s="12"/>
      <c r="I39" s="3" t="s">
        <v>25</v>
      </c>
      <c r="J39" s="12"/>
      <c r="K39" s="12"/>
      <c r="L39" s="12"/>
      <c r="M39" s="21" t="s">
        <v>99</v>
      </c>
      <c r="O39" s="22" t="s">
        <v>100</v>
      </c>
      <c r="P39" s="40" t="s">
        <v>307</v>
      </c>
      <c r="Q39" s="8">
        <f t="shared" si="0"/>
        <v>25</v>
      </c>
      <c r="R39" s="9" t="str">
        <f t="shared" si="1"/>
        <v>21 - 30</v>
      </c>
      <c r="S39" s="36" t="s">
        <v>280</v>
      </c>
      <c r="U39" s="22" t="s">
        <v>282</v>
      </c>
      <c r="V39" s="22"/>
      <c r="W39" s="22" t="s">
        <v>234</v>
      </c>
      <c r="Y39" s="28"/>
    </row>
    <row r="40" spans="1:25" ht="57.75" thickBot="1" x14ac:dyDescent="0.3">
      <c r="A40" s="12"/>
      <c r="B40" s="12"/>
      <c r="C40" s="3">
        <v>0</v>
      </c>
      <c r="D40" s="12"/>
      <c r="E40" s="12"/>
      <c r="F40" s="12"/>
      <c r="G40" s="3" t="s">
        <v>25</v>
      </c>
      <c r="H40" s="12"/>
      <c r="I40" s="3" t="s">
        <v>25</v>
      </c>
      <c r="J40" s="12"/>
      <c r="K40" s="12"/>
      <c r="L40" s="12"/>
      <c r="M40" s="21" t="s">
        <v>101</v>
      </c>
      <c r="O40" s="22" t="s">
        <v>102</v>
      </c>
      <c r="P40" s="40" t="s">
        <v>306</v>
      </c>
      <c r="Q40" s="8">
        <f t="shared" si="0"/>
        <v>38</v>
      </c>
      <c r="R40" s="9" t="str">
        <f t="shared" si="1"/>
        <v>31 - 40</v>
      </c>
      <c r="S40" s="36" t="s">
        <v>280</v>
      </c>
      <c r="U40" s="22" t="s">
        <v>299</v>
      </c>
      <c r="V40" s="22" t="s">
        <v>235</v>
      </c>
      <c r="W40" s="22"/>
      <c r="Y40" s="28" t="s">
        <v>211</v>
      </c>
    </row>
    <row r="41" spans="1:25" ht="57.75" thickBot="1" x14ac:dyDescent="0.3">
      <c r="A41" s="12"/>
      <c r="B41" s="12"/>
      <c r="C41" s="3">
        <v>0</v>
      </c>
      <c r="D41" s="12"/>
      <c r="E41" s="12"/>
      <c r="F41" s="12"/>
      <c r="G41" s="3" t="s">
        <v>25</v>
      </c>
      <c r="H41" s="12"/>
      <c r="I41" s="3" t="s">
        <v>25</v>
      </c>
      <c r="J41" s="12"/>
      <c r="K41" s="12"/>
      <c r="L41" s="12"/>
      <c r="M41" s="21" t="s">
        <v>103</v>
      </c>
      <c r="O41" s="22" t="s">
        <v>104</v>
      </c>
      <c r="P41" s="40" t="s">
        <v>306</v>
      </c>
      <c r="Q41" s="8">
        <f t="shared" si="0"/>
        <v>29</v>
      </c>
      <c r="R41" s="9" t="str">
        <f t="shared" si="1"/>
        <v>21 - 30</v>
      </c>
      <c r="S41" s="36" t="s">
        <v>280</v>
      </c>
      <c r="U41" s="22" t="s">
        <v>300</v>
      </c>
      <c r="V41" s="22" t="s">
        <v>236</v>
      </c>
      <c r="W41" s="22" t="s">
        <v>237</v>
      </c>
      <c r="Y41" s="28" t="s">
        <v>238</v>
      </c>
    </row>
    <row r="42" spans="1:25" ht="57.75" thickBot="1" x14ac:dyDescent="0.3">
      <c r="A42" s="12"/>
      <c r="B42" s="12"/>
      <c r="C42" s="3">
        <v>0</v>
      </c>
      <c r="D42" s="12"/>
      <c r="E42" s="12"/>
      <c r="F42" s="12"/>
      <c r="G42" s="3" t="s">
        <v>25</v>
      </c>
      <c r="H42" s="12"/>
      <c r="I42" s="3" t="s">
        <v>25</v>
      </c>
      <c r="J42" s="12"/>
      <c r="K42" s="12"/>
      <c r="L42" s="12"/>
      <c r="M42" s="21" t="s">
        <v>105</v>
      </c>
      <c r="O42" s="22" t="s">
        <v>106</v>
      </c>
      <c r="P42" s="40" t="s">
        <v>307</v>
      </c>
      <c r="Q42" s="8">
        <f t="shared" si="0"/>
        <v>25</v>
      </c>
      <c r="R42" s="9" t="str">
        <f t="shared" si="1"/>
        <v>21 - 30</v>
      </c>
      <c r="S42" s="36" t="s">
        <v>280</v>
      </c>
      <c r="U42" s="22" t="s">
        <v>288</v>
      </c>
      <c r="V42" s="22" t="s">
        <v>239</v>
      </c>
      <c r="W42" s="22" t="s">
        <v>240</v>
      </c>
      <c r="Y42" s="28" t="s">
        <v>145</v>
      </c>
    </row>
    <row r="43" spans="1:25" ht="43.5" thickBot="1" x14ac:dyDescent="0.3">
      <c r="A43" s="12"/>
      <c r="B43" s="12"/>
      <c r="C43" s="3">
        <v>0</v>
      </c>
      <c r="D43" s="12"/>
      <c r="E43" s="12"/>
      <c r="F43" s="12"/>
      <c r="G43" s="3" t="s">
        <v>25</v>
      </c>
      <c r="H43" s="12"/>
      <c r="I43" s="3" t="s">
        <v>25</v>
      </c>
      <c r="J43" s="12"/>
      <c r="K43" s="12"/>
      <c r="L43" s="12"/>
      <c r="M43" s="21" t="s">
        <v>107</v>
      </c>
      <c r="O43" s="22" t="s">
        <v>108</v>
      </c>
      <c r="P43" s="40" t="s">
        <v>306</v>
      </c>
      <c r="Q43" s="8">
        <f t="shared" si="0"/>
        <v>27</v>
      </c>
      <c r="R43" s="9" t="str">
        <f t="shared" si="1"/>
        <v>21 - 30</v>
      </c>
      <c r="S43" s="37" t="s">
        <v>280</v>
      </c>
      <c r="U43" s="22" t="s">
        <v>282</v>
      </c>
      <c r="V43" s="22" t="s">
        <v>241</v>
      </c>
      <c r="W43" s="22" t="s">
        <v>242</v>
      </c>
      <c r="Y43" s="28" t="s">
        <v>224</v>
      </c>
    </row>
    <row r="44" spans="1:25" ht="57.75" thickBot="1" x14ac:dyDescent="0.3">
      <c r="A44" s="12"/>
      <c r="B44" s="12"/>
      <c r="C44" s="3">
        <v>0</v>
      </c>
      <c r="D44" s="12"/>
      <c r="E44" s="12"/>
      <c r="F44" s="12"/>
      <c r="G44" s="3" t="s">
        <v>25</v>
      </c>
      <c r="H44" s="12"/>
      <c r="I44" s="3" t="s">
        <v>25</v>
      </c>
      <c r="J44" s="12"/>
      <c r="K44" s="12"/>
      <c r="L44" s="12"/>
      <c r="M44" s="21" t="s">
        <v>109</v>
      </c>
      <c r="O44" s="22" t="s">
        <v>110</v>
      </c>
      <c r="P44" s="40" t="s">
        <v>306</v>
      </c>
      <c r="Q44" s="8">
        <f t="shared" si="0"/>
        <v>36</v>
      </c>
      <c r="R44" s="9" t="str">
        <f t="shared" si="1"/>
        <v>31 - 40</v>
      </c>
      <c r="S44" s="37" t="s">
        <v>280</v>
      </c>
      <c r="U44" s="22" t="s">
        <v>301</v>
      </c>
      <c r="V44" s="22" t="s">
        <v>243</v>
      </c>
      <c r="W44" s="22" t="s">
        <v>244</v>
      </c>
      <c r="Y44" s="28" t="s">
        <v>148</v>
      </c>
    </row>
    <row r="45" spans="1:25" ht="43.5" thickBot="1" x14ac:dyDescent="0.3">
      <c r="A45" s="12"/>
      <c r="B45" s="12"/>
      <c r="C45" s="3">
        <v>0</v>
      </c>
      <c r="D45" s="12"/>
      <c r="E45" s="12"/>
      <c r="F45" s="12"/>
      <c r="G45" s="3" t="s">
        <v>25</v>
      </c>
      <c r="H45" s="12"/>
      <c r="I45" s="3" t="s">
        <v>25</v>
      </c>
      <c r="J45" s="12"/>
      <c r="K45" s="12"/>
      <c r="L45" s="12"/>
      <c r="M45" s="21" t="s">
        <v>111</v>
      </c>
      <c r="O45" s="22" t="s">
        <v>112</v>
      </c>
      <c r="P45" s="40" t="s">
        <v>306</v>
      </c>
      <c r="Q45" s="8">
        <f t="shared" si="0"/>
        <v>34</v>
      </c>
      <c r="R45" s="9" t="str">
        <f t="shared" si="1"/>
        <v>31 - 40</v>
      </c>
      <c r="S45" s="37" t="s">
        <v>280</v>
      </c>
      <c r="U45" s="22" t="s">
        <v>302</v>
      </c>
      <c r="V45" s="22" t="s">
        <v>245</v>
      </c>
      <c r="W45" s="22" t="s">
        <v>246</v>
      </c>
      <c r="Y45" s="28" t="s">
        <v>145</v>
      </c>
    </row>
    <row r="46" spans="1:25" ht="43.5" thickBot="1" x14ac:dyDescent="0.3">
      <c r="A46" s="12"/>
      <c r="B46" s="12"/>
      <c r="C46" s="3">
        <v>0</v>
      </c>
      <c r="D46" s="12"/>
      <c r="E46" s="12"/>
      <c r="F46" s="12"/>
      <c r="G46" s="3" t="s">
        <v>25</v>
      </c>
      <c r="H46" s="12"/>
      <c r="I46" s="3" t="s">
        <v>25</v>
      </c>
      <c r="J46" s="12"/>
      <c r="K46" s="12"/>
      <c r="L46" s="12"/>
      <c r="M46" s="21" t="s">
        <v>113</v>
      </c>
      <c r="O46" s="22" t="s">
        <v>114</v>
      </c>
      <c r="P46" s="40" t="s">
        <v>307</v>
      </c>
      <c r="Q46" s="8">
        <f t="shared" si="0"/>
        <v>27</v>
      </c>
      <c r="R46" s="9" t="str">
        <f t="shared" si="1"/>
        <v>21 - 30</v>
      </c>
      <c r="S46" s="37" t="s">
        <v>280</v>
      </c>
      <c r="U46" s="22" t="s">
        <v>282</v>
      </c>
      <c r="V46" s="22" t="s">
        <v>247</v>
      </c>
      <c r="W46" s="22" t="s">
        <v>248</v>
      </c>
      <c r="Y46" s="28" t="s">
        <v>211</v>
      </c>
    </row>
    <row r="47" spans="1:25" ht="43.5" thickBot="1" x14ac:dyDescent="0.3">
      <c r="A47" s="12"/>
      <c r="B47" s="12"/>
      <c r="C47" s="3">
        <v>0</v>
      </c>
      <c r="D47" s="12"/>
      <c r="E47" s="12"/>
      <c r="F47" s="12"/>
      <c r="G47" s="3" t="s">
        <v>25</v>
      </c>
      <c r="H47" s="12"/>
      <c r="I47" s="3" t="s">
        <v>25</v>
      </c>
      <c r="J47" s="12"/>
      <c r="K47" s="12"/>
      <c r="L47" s="12"/>
      <c r="M47" s="21" t="s">
        <v>115</v>
      </c>
      <c r="O47" s="22" t="s">
        <v>116</v>
      </c>
      <c r="P47" s="40" t="s">
        <v>307</v>
      </c>
      <c r="Q47" s="8">
        <f t="shared" si="0"/>
        <v>33</v>
      </c>
      <c r="R47" s="9" t="str">
        <f t="shared" si="1"/>
        <v>31 - 40</v>
      </c>
      <c r="S47" s="37" t="s">
        <v>280</v>
      </c>
      <c r="U47" s="22" t="s">
        <v>282</v>
      </c>
      <c r="V47" s="22" t="s">
        <v>249</v>
      </c>
      <c r="W47" s="22" t="s">
        <v>250</v>
      </c>
      <c r="Y47" s="28" t="s">
        <v>211</v>
      </c>
    </row>
    <row r="48" spans="1:25" ht="57.75" thickBot="1" x14ac:dyDescent="0.3">
      <c r="A48" s="12"/>
      <c r="B48" s="12"/>
      <c r="C48" s="3">
        <v>0</v>
      </c>
      <c r="D48" s="12"/>
      <c r="E48" s="12"/>
      <c r="F48" s="12"/>
      <c r="G48" s="3" t="s">
        <v>25</v>
      </c>
      <c r="H48" s="12"/>
      <c r="I48" s="3" t="s">
        <v>25</v>
      </c>
      <c r="J48" s="12"/>
      <c r="K48" s="12"/>
      <c r="L48" s="12"/>
      <c r="M48" s="21" t="s">
        <v>117</v>
      </c>
      <c r="O48" s="22" t="s">
        <v>118</v>
      </c>
      <c r="P48" s="40" t="s">
        <v>307</v>
      </c>
      <c r="Q48" s="8">
        <f t="shared" si="0"/>
        <v>27</v>
      </c>
      <c r="R48" s="9" t="str">
        <f t="shared" si="1"/>
        <v>21 - 30</v>
      </c>
      <c r="S48" s="37" t="s">
        <v>280</v>
      </c>
      <c r="U48" s="22" t="s">
        <v>284</v>
      </c>
      <c r="V48" s="22" t="s">
        <v>251</v>
      </c>
      <c r="W48" s="22" t="s">
        <v>252</v>
      </c>
      <c r="Y48" s="28"/>
    </row>
    <row r="49" spans="1:25" ht="29.25" thickBot="1" x14ac:dyDescent="0.3">
      <c r="A49" s="12"/>
      <c r="B49" s="12"/>
      <c r="C49" s="3">
        <v>0</v>
      </c>
      <c r="D49" s="12"/>
      <c r="E49" s="12"/>
      <c r="F49" s="12"/>
      <c r="G49" s="3" t="s">
        <v>25</v>
      </c>
      <c r="H49" s="12"/>
      <c r="I49" s="3" t="s">
        <v>25</v>
      </c>
      <c r="J49" s="12"/>
      <c r="K49" s="12"/>
      <c r="L49" s="12"/>
      <c r="M49" s="21" t="s">
        <v>119</v>
      </c>
      <c r="O49" s="22" t="s">
        <v>120</v>
      </c>
      <c r="P49" s="40" t="s">
        <v>307</v>
      </c>
      <c r="Q49" s="8">
        <f t="shared" si="0"/>
        <v>35</v>
      </c>
      <c r="R49" s="9" t="str">
        <f t="shared" si="1"/>
        <v>31 - 40</v>
      </c>
      <c r="S49" s="37" t="s">
        <v>280</v>
      </c>
      <c r="U49" s="22" t="s">
        <v>290</v>
      </c>
      <c r="V49" s="22" t="s">
        <v>253</v>
      </c>
      <c r="W49" s="22" t="s">
        <v>254</v>
      </c>
      <c r="Y49" s="28"/>
    </row>
    <row r="50" spans="1:25" ht="43.5" thickBot="1" x14ac:dyDescent="0.3">
      <c r="A50" s="12"/>
      <c r="B50" s="12"/>
      <c r="C50" s="3">
        <v>0</v>
      </c>
      <c r="D50" s="12"/>
      <c r="E50" s="12"/>
      <c r="F50" s="12"/>
      <c r="G50" s="3" t="s">
        <v>25</v>
      </c>
      <c r="H50" s="12"/>
      <c r="I50" s="3" t="s">
        <v>25</v>
      </c>
      <c r="J50" s="12"/>
      <c r="K50" s="12"/>
      <c r="L50" s="12"/>
      <c r="M50" s="21" t="s">
        <v>121</v>
      </c>
      <c r="O50" s="22" t="s">
        <v>122</v>
      </c>
      <c r="P50" s="40" t="s">
        <v>307</v>
      </c>
      <c r="Q50" s="8">
        <f t="shared" si="0"/>
        <v>29</v>
      </c>
      <c r="R50" s="9" t="str">
        <f t="shared" si="1"/>
        <v>21 - 30</v>
      </c>
      <c r="S50" s="37" t="s">
        <v>280</v>
      </c>
      <c r="U50" s="22" t="s">
        <v>282</v>
      </c>
      <c r="V50" s="22" t="s">
        <v>255</v>
      </c>
      <c r="W50" s="22" t="s">
        <v>256</v>
      </c>
      <c r="Y50" s="28" t="s">
        <v>211</v>
      </c>
    </row>
    <row r="51" spans="1:25" ht="29.25" thickBot="1" x14ac:dyDescent="0.3">
      <c r="A51" s="12"/>
      <c r="B51" s="12"/>
      <c r="C51" s="3">
        <v>0</v>
      </c>
      <c r="D51" s="12"/>
      <c r="E51" s="12"/>
      <c r="F51" s="12"/>
      <c r="G51" s="3" t="s">
        <v>25</v>
      </c>
      <c r="H51" s="12"/>
      <c r="I51" s="3" t="s">
        <v>25</v>
      </c>
      <c r="J51" s="12"/>
      <c r="K51" s="12"/>
      <c r="L51" s="12"/>
      <c r="M51" s="21" t="s">
        <v>123</v>
      </c>
      <c r="O51" s="22" t="s">
        <v>124</v>
      </c>
      <c r="P51" s="40" t="s">
        <v>306</v>
      </c>
      <c r="Q51" s="8">
        <f t="shared" si="0"/>
        <v>34</v>
      </c>
      <c r="R51" s="9" t="str">
        <f t="shared" si="1"/>
        <v>31 - 40</v>
      </c>
      <c r="S51" s="37" t="s">
        <v>280</v>
      </c>
      <c r="U51" s="22" t="s">
        <v>281</v>
      </c>
      <c r="V51" s="22" t="s">
        <v>257</v>
      </c>
      <c r="W51" s="22" t="s">
        <v>258</v>
      </c>
      <c r="Y51" s="28" t="s">
        <v>259</v>
      </c>
    </row>
    <row r="52" spans="1:25" ht="43.5" thickBot="1" x14ac:dyDescent="0.3">
      <c r="A52" s="12"/>
      <c r="B52" s="12"/>
      <c r="C52" s="3">
        <v>0</v>
      </c>
      <c r="D52" s="12"/>
      <c r="E52" s="12"/>
      <c r="F52" s="12"/>
      <c r="G52" s="3" t="s">
        <v>25</v>
      </c>
      <c r="H52" s="12"/>
      <c r="I52" s="3" t="s">
        <v>25</v>
      </c>
      <c r="J52" s="12"/>
      <c r="K52" s="12"/>
      <c r="L52" s="12"/>
      <c r="M52" s="21" t="s">
        <v>125</v>
      </c>
      <c r="O52" s="22" t="s">
        <v>126</v>
      </c>
      <c r="P52" s="40" t="s">
        <v>306</v>
      </c>
      <c r="Q52" s="8">
        <f t="shared" si="0"/>
        <v>28</v>
      </c>
      <c r="R52" s="9" t="str">
        <f t="shared" si="1"/>
        <v>21 - 30</v>
      </c>
      <c r="S52" s="37" t="s">
        <v>280</v>
      </c>
      <c r="U52" s="22" t="s">
        <v>282</v>
      </c>
      <c r="V52" s="22" t="s">
        <v>260</v>
      </c>
      <c r="W52" s="22" t="s">
        <v>261</v>
      </c>
      <c r="Y52" s="28" t="s">
        <v>178</v>
      </c>
    </row>
    <row r="53" spans="1:25" ht="57.75" thickBot="1" x14ac:dyDescent="0.3">
      <c r="A53" s="12"/>
      <c r="B53" s="12"/>
      <c r="C53" s="3">
        <v>0</v>
      </c>
      <c r="D53" s="12"/>
      <c r="E53" s="12"/>
      <c r="F53" s="12"/>
      <c r="G53" s="3" t="s">
        <v>25</v>
      </c>
      <c r="H53" s="12"/>
      <c r="I53" s="3" t="s">
        <v>25</v>
      </c>
      <c r="J53" s="12"/>
      <c r="K53" s="12"/>
      <c r="L53" s="12"/>
      <c r="M53" s="21" t="s">
        <v>127</v>
      </c>
      <c r="O53" s="22" t="s">
        <v>128</v>
      </c>
      <c r="P53" s="40" t="s">
        <v>306</v>
      </c>
      <c r="Q53" s="8">
        <f t="shared" si="0"/>
        <v>29</v>
      </c>
      <c r="R53" s="9" t="str">
        <f t="shared" si="1"/>
        <v>21 - 30</v>
      </c>
      <c r="S53" s="37" t="s">
        <v>280</v>
      </c>
      <c r="U53" s="22" t="s">
        <v>288</v>
      </c>
      <c r="V53" s="22" t="s">
        <v>262</v>
      </c>
      <c r="W53" s="22" t="s">
        <v>263</v>
      </c>
      <c r="Y53" s="28" t="s">
        <v>148</v>
      </c>
    </row>
    <row r="54" spans="1:25" ht="43.5" thickBot="1" x14ac:dyDescent="0.3">
      <c r="A54" s="12"/>
      <c r="B54" s="12"/>
      <c r="C54" s="3">
        <v>0</v>
      </c>
      <c r="D54" s="12"/>
      <c r="E54" s="12"/>
      <c r="F54" s="12"/>
      <c r="G54" s="3" t="s">
        <v>25</v>
      </c>
      <c r="H54" s="12"/>
      <c r="I54" s="3" t="s">
        <v>25</v>
      </c>
      <c r="J54" s="12"/>
      <c r="K54" s="12"/>
      <c r="L54" s="12"/>
      <c r="M54" s="21" t="s">
        <v>129</v>
      </c>
      <c r="O54" s="22" t="s">
        <v>130</v>
      </c>
      <c r="P54" s="40" t="s">
        <v>306</v>
      </c>
      <c r="Q54" s="8">
        <f t="shared" si="0"/>
        <v>35</v>
      </c>
      <c r="R54" s="9" t="str">
        <f t="shared" si="1"/>
        <v>31 - 40</v>
      </c>
      <c r="S54" s="37" t="s">
        <v>280</v>
      </c>
      <c r="U54" s="22" t="s">
        <v>282</v>
      </c>
      <c r="V54" s="22" t="s">
        <v>264</v>
      </c>
      <c r="W54" s="22" t="s">
        <v>265</v>
      </c>
      <c r="Y54" s="28"/>
    </row>
    <row r="55" spans="1:25" ht="57.75" thickBot="1" x14ac:dyDescent="0.3">
      <c r="A55" s="12"/>
      <c r="B55" s="12"/>
      <c r="C55" s="3">
        <v>0</v>
      </c>
      <c r="D55" s="12"/>
      <c r="E55" s="12"/>
      <c r="F55" s="12"/>
      <c r="G55" s="3" t="s">
        <v>25</v>
      </c>
      <c r="H55" s="12"/>
      <c r="I55" s="3" t="s">
        <v>25</v>
      </c>
      <c r="J55" s="12"/>
      <c r="K55" s="12"/>
      <c r="L55" s="12"/>
      <c r="M55" s="21" t="s">
        <v>131</v>
      </c>
      <c r="O55" s="22" t="s">
        <v>132</v>
      </c>
      <c r="P55" s="40" t="s">
        <v>307</v>
      </c>
      <c r="Q55" s="8">
        <f t="shared" si="0"/>
        <v>28</v>
      </c>
      <c r="R55" s="9" t="str">
        <f t="shared" si="1"/>
        <v>21 - 30</v>
      </c>
      <c r="S55" s="37" t="s">
        <v>280</v>
      </c>
      <c r="U55" s="22" t="s">
        <v>303</v>
      </c>
      <c r="V55" s="22" t="s">
        <v>251</v>
      </c>
      <c r="W55" s="22" t="s">
        <v>266</v>
      </c>
      <c r="Y55" s="28"/>
    </row>
    <row r="56" spans="1:25" ht="43.5" thickBot="1" x14ac:dyDescent="0.3">
      <c r="A56" s="12"/>
      <c r="B56" s="12"/>
      <c r="C56" s="3">
        <v>0</v>
      </c>
      <c r="D56" s="12"/>
      <c r="E56" s="12"/>
      <c r="F56" s="12"/>
      <c r="G56" s="3" t="s">
        <v>25</v>
      </c>
      <c r="H56" s="12"/>
      <c r="I56" s="3" t="s">
        <v>25</v>
      </c>
      <c r="J56" s="12"/>
      <c r="K56" s="12"/>
      <c r="L56" s="12"/>
      <c r="M56" s="21" t="s">
        <v>133</v>
      </c>
      <c r="O56" s="22" t="s">
        <v>134</v>
      </c>
      <c r="P56" s="40" t="s">
        <v>307</v>
      </c>
      <c r="Q56" s="8">
        <f t="shared" si="0"/>
        <v>28</v>
      </c>
      <c r="R56" s="9" t="str">
        <f t="shared" si="1"/>
        <v>21 - 30</v>
      </c>
      <c r="S56" s="37" t="s">
        <v>280</v>
      </c>
      <c r="U56" s="22" t="s">
        <v>287</v>
      </c>
      <c r="V56" s="22" t="s">
        <v>267</v>
      </c>
      <c r="W56" s="22" t="s">
        <v>268</v>
      </c>
      <c r="Y56" s="28" t="s">
        <v>269</v>
      </c>
    </row>
    <row r="57" spans="1:25" ht="29.25" thickBot="1" x14ac:dyDescent="0.3">
      <c r="A57" s="12"/>
      <c r="B57" s="12"/>
      <c r="C57" s="3">
        <v>0</v>
      </c>
      <c r="D57" s="12"/>
      <c r="E57" s="12"/>
      <c r="F57" s="12"/>
      <c r="G57" s="3" t="s">
        <v>25</v>
      </c>
      <c r="H57" s="12"/>
      <c r="I57" s="3" t="s">
        <v>25</v>
      </c>
      <c r="J57" s="12"/>
      <c r="K57" s="12"/>
      <c r="L57" s="12"/>
      <c r="M57" s="21" t="s">
        <v>135</v>
      </c>
      <c r="O57" s="22" t="s">
        <v>136</v>
      </c>
      <c r="P57" s="40" t="s">
        <v>306</v>
      </c>
      <c r="Q57" s="8">
        <f t="shared" si="0"/>
        <v>27</v>
      </c>
      <c r="R57" s="9" t="str">
        <f t="shared" si="1"/>
        <v>21 - 30</v>
      </c>
      <c r="S57" s="37" t="s">
        <v>280</v>
      </c>
      <c r="U57" s="38" t="s">
        <v>282</v>
      </c>
      <c r="V57" s="22" t="s">
        <v>270</v>
      </c>
      <c r="W57" s="22" t="s">
        <v>271</v>
      </c>
      <c r="Y57" s="28" t="s">
        <v>211</v>
      </c>
    </row>
    <row r="58" spans="1:25" ht="86.25" thickBot="1" x14ac:dyDescent="0.3">
      <c r="A58" s="12"/>
      <c r="B58" s="12"/>
      <c r="C58" s="3">
        <v>0</v>
      </c>
      <c r="D58" s="12"/>
      <c r="E58" s="12"/>
      <c r="F58" s="12"/>
      <c r="G58" s="3" t="s">
        <v>25</v>
      </c>
      <c r="H58" s="12"/>
      <c r="I58" s="3" t="s">
        <v>25</v>
      </c>
      <c r="J58" s="12"/>
      <c r="K58" s="12"/>
      <c r="L58" s="12"/>
      <c r="M58" s="15" t="s">
        <v>137</v>
      </c>
      <c r="O58" s="18" t="s">
        <v>138</v>
      </c>
      <c r="P58" s="40" t="s">
        <v>306</v>
      </c>
      <c r="Q58" s="8">
        <f t="shared" si="0"/>
        <v>32</v>
      </c>
      <c r="R58" s="9" t="str">
        <f t="shared" si="1"/>
        <v>31 - 40</v>
      </c>
      <c r="S58" s="34" t="s">
        <v>280</v>
      </c>
      <c r="U58" s="16" t="s">
        <v>304</v>
      </c>
      <c r="V58" s="22" t="s">
        <v>272</v>
      </c>
      <c r="W58" s="29" t="s">
        <v>273</v>
      </c>
      <c r="Y58" s="25" t="s">
        <v>274</v>
      </c>
    </row>
    <row r="59" spans="1:25" ht="57.75" thickBot="1" x14ac:dyDescent="0.3">
      <c r="A59" s="12"/>
      <c r="B59" s="12"/>
      <c r="C59" s="3">
        <v>0</v>
      </c>
      <c r="D59" s="12"/>
      <c r="E59" s="12"/>
      <c r="F59" s="12"/>
      <c r="G59" s="3" t="s">
        <v>25</v>
      </c>
      <c r="H59" s="12"/>
      <c r="I59" s="3" t="s">
        <v>25</v>
      </c>
      <c r="J59" s="12"/>
      <c r="K59" s="12"/>
      <c r="L59" s="12"/>
      <c r="M59" s="23" t="s">
        <v>139</v>
      </c>
      <c r="O59" s="16" t="s">
        <v>140</v>
      </c>
      <c r="P59" s="40" t="s">
        <v>306</v>
      </c>
      <c r="Q59" s="8">
        <f t="shared" si="0"/>
        <v>38</v>
      </c>
      <c r="R59" s="9" t="str">
        <f t="shared" si="1"/>
        <v>31 - 40</v>
      </c>
      <c r="S59" s="39"/>
      <c r="U59" s="16" t="s">
        <v>305</v>
      </c>
      <c r="V59" s="22" t="s">
        <v>275</v>
      </c>
      <c r="W59" s="29" t="s">
        <v>276</v>
      </c>
      <c r="Y59" s="30" t="s">
        <v>277</v>
      </c>
    </row>
    <row r="60" spans="1:25" ht="43.5" thickBot="1" x14ac:dyDescent="0.3">
      <c r="A60" s="12"/>
      <c r="B60" s="12"/>
      <c r="C60" s="3">
        <v>0</v>
      </c>
      <c r="D60" s="12"/>
      <c r="E60" s="12"/>
      <c r="F60" s="12"/>
      <c r="G60" s="3" t="s">
        <v>25</v>
      </c>
      <c r="H60" s="12"/>
      <c r="I60" s="3" t="s">
        <v>25</v>
      </c>
      <c r="J60" s="12"/>
      <c r="K60" s="12"/>
      <c r="L60" s="12"/>
      <c r="M60" s="15" t="s">
        <v>141</v>
      </c>
      <c r="O60" s="16" t="s">
        <v>142</v>
      </c>
      <c r="P60" s="40" t="s">
        <v>307</v>
      </c>
      <c r="Q60" s="8"/>
      <c r="R60" s="9"/>
      <c r="S60" s="34" t="s">
        <v>280</v>
      </c>
      <c r="U60" s="16" t="s">
        <v>282</v>
      </c>
      <c r="V60" s="22" t="s">
        <v>278</v>
      </c>
      <c r="W60" s="29" t="s">
        <v>279</v>
      </c>
      <c r="Y60" s="25" t="s">
        <v>211</v>
      </c>
    </row>
    <row r="61" spans="1:25" x14ac:dyDescent="0.25">
      <c r="A61" s="12"/>
      <c r="B61" s="12"/>
      <c r="C61" s="3"/>
      <c r="D61" s="12"/>
      <c r="E61" s="12"/>
      <c r="F61" s="12"/>
      <c r="G61" s="3"/>
      <c r="H61" s="12"/>
      <c r="I61" s="3"/>
      <c r="J61" s="12"/>
      <c r="K61" s="12"/>
      <c r="L61" s="12"/>
      <c r="M61" s="15"/>
      <c r="N61" s="16"/>
      <c r="O61" s="6"/>
      <c r="P61"/>
      <c r="Q61" s="8"/>
      <c r="R61" s="9"/>
      <c r="S61" s="11"/>
      <c r="T61" s="7"/>
      <c r="U61" s="10"/>
      <c r="V61" s="22"/>
      <c r="W61" s="16"/>
      <c r="X61" s="25"/>
      <c r="Y61" s="7"/>
    </row>
  </sheetData>
  <pageMargins left="0.7" right="0.7" top="0.3" bottom="0.3" header="0.3" footer="0.3"/>
  <pageSetup paperSize="9" orientation="portrait" useFirstPageNumber="1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2016-09-29T02:39:21Z</dcterms:modified>
  <dc:language>en-US</dc:language>
</cp:coreProperties>
</file>