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<sst xmlns="http://schemas.openxmlformats.org/spreadsheetml/2006/main" count="309" uniqueCount="189">
  <si>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</si>
  <si>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</si>
  <si>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</si>
  <si>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</si>
  <si>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</si>
  <si>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</si>
  <si>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</si>
  <si>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</si>
  <si>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</si>
  <si>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</si>
  <si>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</si>
  <si>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</si>
  <si>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</si>
  <si>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</si>
  <si>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</si>
  <si>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</si>
  <si>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</si>
  <si>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</si>
  <si>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</si>
  <si>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</si>
  <si>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</si>
  <si>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</si>
  <si>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</si>
  <si>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</si>
  <si>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</si>
  <si>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</si>
  <si>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Desy Husniati</t>
  </si>
  <si>
    <t>Palembang, 23-12-1984</t>
  </si>
  <si>
    <t xml:space="preserve">Miftahul Huda </t>
  </si>
  <si>
    <t>Martapura,30 April 1988</t>
  </si>
  <si>
    <t>Emilia Susiani</t>
  </si>
  <si>
    <t>Palembang, 23-8-1984</t>
  </si>
  <si>
    <t>Ageng Thohir Prabowo</t>
  </si>
  <si>
    <t>Sribangun, 9 Juni 1993</t>
  </si>
  <si>
    <t>Aan Sapriadi</t>
  </si>
  <si>
    <t>Palembang, 12-12-1990</t>
  </si>
  <si>
    <t>Imam Syafei</t>
  </si>
  <si>
    <t>Muara Enim, 17-8-1998</t>
  </si>
  <si>
    <t>Restiana</t>
  </si>
  <si>
    <t>Muara Enim, 19-10-1987</t>
  </si>
  <si>
    <t>Saharpudin</t>
  </si>
  <si>
    <t>Palembang, 24-3-1986</t>
  </si>
  <si>
    <t>Bambang Subagio, S.Sos</t>
  </si>
  <si>
    <t>Palembang, 28-7-1977</t>
  </si>
  <si>
    <t>Muhammad Nizhomi</t>
  </si>
  <si>
    <t>Palembang, 18-11-1989</t>
  </si>
  <si>
    <t xml:space="preserve">Sumintak </t>
  </si>
  <si>
    <t>Palembang, 29-9-1993</t>
  </si>
  <si>
    <t>Dra. Rima Andarsih, MSi</t>
  </si>
  <si>
    <t>Palembang, 25-11-1968</t>
  </si>
  <si>
    <t>Retno Pratiwi, SE</t>
  </si>
  <si>
    <t>Lahat, 1 Agustus 1980</t>
  </si>
  <si>
    <t>Etty Warni Nirwanasari, S.Pd</t>
  </si>
  <si>
    <t>Palembang, 6-7-1987</t>
  </si>
  <si>
    <t>Revan Kurniadi</t>
  </si>
  <si>
    <t>Palembang, 16-01-1988</t>
  </si>
  <si>
    <t>Drs. M. Yus Anwari. IBY</t>
  </si>
  <si>
    <t>Palembanf, 01 Mei 1965</t>
  </si>
  <si>
    <t>EF Bahitul Chami</t>
  </si>
  <si>
    <t>Palembang, 11 Juli 1988</t>
  </si>
  <si>
    <t>Tedi Purba</t>
  </si>
  <si>
    <t>Palembang, 09 September 1989</t>
  </si>
  <si>
    <t>Ali Wardana MZ</t>
  </si>
  <si>
    <t>Pandan Cm-Enim, 15 Desember 1980</t>
  </si>
  <si>
    <t>Iwan Wahyudi</t>
  </si>
  <si>
    <t>Talang Balai, 14 Maret 1978</t>
  </si>
  <si>
    <t>Erwin Zaba</t>
  </si>
  <si>
    <t>Ogan Ilir, 14 April 1980</t>
  </si>
  <si>
    <t>M. Ayub Husain Saputera</t>
  </si>
  <si>
    <t>Palembang, 9 April 1983</t>
  </si>
  <si>
    <t>Johni</t>
  </si>
  <si>
    <t>Palembang, 16 Desember 1987</t>
  </si>
  <si>
    <t>Jaka Feri Kusuma, S.H</t>
  </si>
  <si>
    <t>Pulau Harapan, 05 Juli 1988</t>
  </si>
  <si>
    <t>Kristin Maret, S.E</t>
  </si>
  <si>
    <t>Pulau, 01 Maret 1986</t>
  </si>
  <si>
    <t>Romadon Dwi Zahri</t>
  </si>
  <si>
    <t>Palembang, 28 Februari 1994</t>
  </si>
  <si>
    <t>M. Rizqi Suparman</t>
  </si>
  <si>
    <t>Palembang, 21 September 1993</t>
  </si>
  <si>
    <t>Dian Pebriansah</t>
  </si>
  <si>
    <t>Pandan, 14 Februari 1991</t>
  </si>
  <si>
    <t>Sakino</t>
  </si>
  <si>
    <t>Lampura, 28 April 1969</t>
  </si>
  <si>
    <t>Sardino</t>
  </si>
  <si>
    <t>Pandan, 14 Oktober 1993</t>
  </si>
  <si>
    <t>Jl. Musi Raya Barat No. 480, Palembang</t>
  </si>
  <si>
    <t>081958189113</t>
  </si>
  <si>
    <t>Toko Tas</t>
  </si>
  <si>
    <t>Jl. Letnan Yasin, Palembang</t>
  </si>
  <si>
    <t>08127180514</t>
  </si>
  <si>
    <t>Pembibitan Karet</t>
  </si>
  <si>
    <t>Jl. Naskah No. 803, Palembang</t>
  </si>
  <si>
    <t>081958347712</t>
  </si>
  <si>
    <t>Ds. Mainan Kab. Banyuasin, Palembang</t>
  </si>
  <si>
    <t>081930934504</t>
  </si>
  <si>
    <t>Perikanan dan Perdagangan</t>
  </si>
  <si>
    <t>Desa Tandung Menang Musi, Palembang</t>
  </si>
  <si>
    <t>085069636025</t>
  </si>
  <si>
    <t>Peternakan dan Dagang</t>
  </si>
  <si>
    <t>Muara enim Jl. Pramuka IV, Palembang</t>
  </si>
  <si>
    <t>087898397080</t>
  </si>
  <si>
    <t>Bisnis</t>
  </si>
  <si>
    <t>Jl. Muara Enim, Palembang</t>
  </si>
  <si>
    <t>085273107205</t>
  </si>
  <si>
    <t>Industri Rumahan</t>
  </si>
  <si>
    <t>Jl. Muh. Yani Bina Marga Muara Enim, Palembang</t>
  </si>
  <si>
    <t>085273892088</t>
  </si>
  <si>
    <t>Jl. Kapten Abdullah Lr Perguruan, Palembang</t>
  </si>
  <si>
    <t>081367648861</t>
  </si>
  <si>
    <t>Percetakan</t>
  </si>
  <si>
    <t>Jl. Kapten Abdullah Lr Mulyo II Plaju, Palembang</t>
  </si>
  <si>
    <t>085788253880</t>
  </si>
  <si>
    <t>Pemasaran</t>
  </si>
  <si>
    <t>Jl. KI. Morogan Lr Banten, Palembang</t>
  </si>
  <si>
    <t>08978593509</t>
  </si>
  <si>
    <t>Kuliner</t>
  </si>
  <si>
    <t>Jl. Maysabara Lrg Hanan No. 2035, Palembang</t>
  </si>
  <si>
    <t>081367780338</t>
  </si>
  <si>
    <t>Jl. Kebun Bunga Km 9 No. 1460, Palembang</t>
  </si>
  <si>
    <t>087897636369</t>
  </si>
  <si>
    <t>Jl. Mataram No. 291 Katapat Palembang</t>
  </si>
  <si>
    <t>087795407006</t>
  </si>
  <si>
    <t>Jl. Sukamulya Raya No. 629, Palembang</t>
  </si>
  <si>
    <t>081278918569</t>
  </si>
  <si>
    <t>Teknologi</t>
  </si>
  <si>
    <t>Jln. Maysabara Lrg Hanan No. 2035 Rt 31 Setcip Pangkal, Kuningan, Palembang</t>
  </si>
  <si>
    <t>0711- 314551/ 081632165351</t>
  </si>
  <si>
    <t>Jln. HM Ryacudu LRG Garuda II Rt 041 Rw XI Kel 7 Ulu Kec SU-1, Palembang</t>
  </si>
  <si>
    <t>081933329220</t>
  </si>
  <si>
    <t>Perekonomian dan Perkebunan</t>
  </si>
  <si>
    <t>Jl. PDAM Lrg Harapan, Palembang</t>
  </si>
  <si>
    <t>085764453399</t>
  </si>
  <si>
    <t>Manisan dan Makanan</t>
  </si>
  <si>
    <t>Jln. Srijaya Negara Bukit Besar, Palembang</t>
  </si>
  <si>
    <t>082181237670</t>
  </si>
  <si>
    <t>Des Talang Balai Baru I Dusun 4 Rt 8 No. 12, Palembang</t>
  </si>
  <si>
    <t>0811782491</t>
  </si>
  <si>
    <t>Ternak Lele</t>
  </si>
  <si>
    <t>Talang Balai Baru Tg Raja Ogan Ilir, Palembang</t>
  </si>
  <si>
    <t>082180847444</t>
  </si>
  <si>
    <t>Ternak Ayam</t>
  </si>
  <si>
    <t>Jln. Kol.H. Sulaiman Amin. Km 7, Palembang</t>
  </si>
  <si>
    <t>0711- 420480/ 085764403668</t>
  </si>
  <si>
    <t>Perdagangan</t>
  </si>
  <si>
    <t>Jln. Kalu Buruan Km 7 Talang Buruk Alangi Lebar, Palembang</t>
  </si>
  <si>
    <t>081933357668</t>
  </si>
  <si>
    <t>Dagang</t>
  </si>
  <si>
    <t>Jln. Raya Palembang- Batung Rt 5 Dusun I Des. Pulau Harapan Kec Sembawa Kab Banyuasin, Palembang</t>
  </si>
  <si>
    <t>085368772879</t>
  </si>
  <si>
    <t>Pembuat Roti dan Penerbitan Buku</t>
  </si>
  <si>
    <t>Jln. Pujung Saya Rt 01 Rw 03 Ds III Des Pulau Harapan Kec. Sembawa Kab Banyuasin, Palembang</t>
  </si>
  <si>
    <t>085267395991</t>
  </si>
  <si>
    <t>Dagang (Toko Buku dan AlaTulis)</t>
  </si>
  <si>
    <t>Bl. Pahlawan, Palembang</t>
  </si>
  <si>
    <t>087796021728</t>
  </si>
  <si>
    <t>Jln. Tansa Trisna, Palembang</t>
  </si>
  <si>
    <t>085764308883/ 089627203322</t>
  </si>
  <si>
    <t>Univ. PGRI, Palembang</t>
  </si>
  <si>
    <t>082179104807</t>
  </si>
  <si>
    <t>jl. Bagelen Rt 07/06 Kel. Sukamaju Sako, Palembang</t>
  </si>
  <si>
    <t>081373072533</t>
  </si>
  <si>
    <t>Banten 4 Pladu, Palembang</t>
  </si>
  <si>
    <t>081958912027</t>
  </si>
  <si>
    <t>S1</t>
  </si>
  <si>
    <t>LPTQ</t>
  </si>
  <si>
    <t>SLTA</t>
  </si>
  <si>
    <t>Kopma IAIN</t>
  </si>
  <si>
    <t>MA Sabilul Hasanah</t>
  </si>
  <si>
    <t>SMA PGRI Harapan</t>
  </si>
  <si>
    <t>BKPRMI</t>
  </si>
  <si>
    <t>Rama Institut Muara</t>
  </si>
  <si>
    <t>Majelis Ekonomi</t>
  </si>
  <si>
    <t>MAF 1 Mraggen</t>
  </si>
  <si>
    <t>SMK YP Gajah Mada</t>
  </si>
  <si>
    <t>S2</t>
  </si>
  <si>
    <t>Fak Ekonomi</t>
  </si>
  <si>
    <t>UMP</t>
  </si>
  <si>
    <t>U PGRI Palembang</t>
  </si>
  <si>
    <t>SMA PP Nurul Qur'an</t>
  </si>
  <si>
    <t>KRM</t>
  </si>
  <si>
    <t>SMA Srijaya Negara Palembang</t>
  </si>
  <si>
    <t>DPR BKPRMI</t>
  </si>
  <si>
    <t>IAIN Raden Fatah PLG</t>
  </si>
  <si>
    <t>SMAN. 2 Palembang</t>
  </si>
  <si>
    <t>SMAN. 7 Palembang</t>
  </si>
  <si>
    <t>Univ PGRI Palembang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</si>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</sst>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9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5" fillId="0" borderId="0"/>
  </cellStyleXfs>
  <cellXfs count="33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6" fillId="3" borderId="2" xfId="2" applyFont="1" applyFill="1" applyBorder="1" applyAlignment="1">
      <alignment horizontal="left" vertical="center"/>
    </xf>
    <xf numFmtId="49" fontId="7" fillId="3" borderId="2" xfId="3" applyNumberFormat="1" applyFont="1" applyFill="1" applyBorder="1" applyAlignment="1">
      <alignment horizontal="left" vertical="center" wrapText="1"/>
    </xf>
    <xf numFmtId="0" fontId="7" fillId="3" borderId="2" xfId="3" applyFont="1" applyFill="1" applyBorder="1" applyAlignment="1">
      <alignment horizontal="left" vertical="center" wrapText="1"/>
    </xf>
    <xf numFmtId="15" fontId="7" fillId="3" borderId="2" xfId="3" applyNumberFormat="1" applyFont="1" applyFill="1" applyBorder="1" applyAlignment="1">
      <alignment horizontal="left" vertical="center" wrapText="1"/>
    </xf>
    <xf numFmtId="0" fontId="6" fillId="3" borderId="3" xfId="2" applyFont="1" applyFill="1" applyBorder="1" applyAlignment="1">
      <alignment horizontal="left" vertical="center"/>
    </xf>
    <xf numFmtId="15" fontId="7" fillId="3" borderId="3" xfId="3" applyNumberFormat="1" applyFont="1" applyFill="1" applyBorder="1" applyAlignment="1">
      <alignment horizontal="left" vertical="center" wrapText="1"/>
    </xf>
    <xf numFmtId="0" fontId="7" fillId="3" borderId="4" xfId="3" applyFont="1" applyFill="1" applyBorder="1" applyAlignment="1">
      <alignment horizontal="left" vertical="center" wrapText="1"/>
    </xf>
    <xf numFmtId="49" fontId="7" fillId="3" borderId="3" xfId="3" applyNumberFormat="1" applyFont="1" applyFill="1" applyBorder="1" applyAlignment="1">
      <alignment horizontal="left" vertical="center" wrapText="1"/>
    </xf>
    <xf numFmtId="0" fontId="7" fillId="3" borderId="5" xfId="3" applyFont="1" applyFill="1" applyBorder="1" applyAlignment="1">
      <alignment horizontal="left" vertical="center" wrapText="1"/>
    </xf>
    <xf numFmtId="0" fontId="7" fillId="3" borderId="2" xfId="3" applyFont="1" applyFill="1" applyBorder="1" applyAlignment="1">
      <alignment horizontal="center" vertical="center" wrapText="1"/>
    </xf>
    <xf numFmtId="0" fontId="7" fillId="3" borderId="3" xfId="3" applyFont="1" applyFill="1" applyBorder="1" applyAlignment="1">
      <alignment horizontal="center" vertical="center" wrapText="1"/>
    </xf>
    <xf numFmtId="0" fontId="7" fillId="3" borderId="3" xfId="3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</cellXfs>
  <cellStyles count="4">
    <cellStyle name="Normal" xfId="0" builtinId="0"/>
    <cellStyle name="Normal 2 2" xfId="2"/>
    <cellStyle name="Normal 3" xfId="3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25" zoomScale="75" zoomScaleNormal="75" workbookViewId="0">
      <selection activeCell="S8" sqref="S8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9.5703125" style="1" customWidth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9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20" t="s">
        <v>27</v>
      </c>
      <c r="P2" s="31" t="s">
        <v>187</v>
      </c>
      <c r="Q2" s="8">
        <f>2012-VALUE(RIGHT(O2,4))</f>
        <v>28</v>
      </c>
      <c r="R2" s="9" t="str">
        <f>IF(Q2&lt;21,"&lt; 21",IF(Q2&lt;=30,"21 - 30",IF(Q2&lt;=40,"31 - 40",IF(Q2&lt;=50,"41 - 50","&gt; 50" ))))</f>
        <v>21 - 30</v>
      </c>
      <c r="S2" s="28" t="s">
        <v>164</v>
      </c>
      <c r="U2" s="21" t="s">
        <v>165</v>
      </c>
      <c r="V2" s="20" t="s">
        <v>86</v>
      </c>
      <c r="W2" s="20" t="s">
        <v>87</v>
      </c>
      <c r="Y2" s="25" t="s">
        <v>88</v>
      </c>
    </row>
    <row r="3" spans="1:25" ht="29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9" t="s">
        <v>28</v>
      </c>
      <c r="O3" s="21" t="s">
        <v>29</v>
      </c>
      <c r="P3" s="32" t="s">
        <v>188</v>
      </c>
      <c r="Q3" s="8">
        <f t="shared" ref="Q3:Q31" si="0">2012-VALUE(RIGHT(O3,4))</f>
        <v>24</v>
      </c>
      <c r="R3" s="9" t="str">
        <f t="shared" ref="R3:R31" si="1">IF(Q3&lt;21,"&lt; 21",IF(Q3&lt;=30,"21 - 30",IF(Q3&lt;=40,"31 - 40",IF(Q3&lt;=50,"41 - 50","&gt; 50" ))))</f>
        <v>21 - 30</v>
      </c>
      <c r="S3" s="29" t="s">
        <v>166</v>
      </c>
      <c r="U3" s="21" t="s">
        <v>167</v>
      </c>
      <c r="V3" s="20" t="s">
        <v>89</v>
      </c>
      <c r="W3" s="20" t="s">
        <v>90</v>
      </c>
      <c r="Y3" s="25" t="s">
        <v>91</v>
      </c>
    </row>
    <row r="4" spans="1:25" ht="29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9" t="s">
        <v>30</v>
      </c>
      <c r="O4" s="22" t="s">
        <v>31</v>
      </c>
      <c r="P4" s="32" t="s">
        <v>187</v>
      </c>
      <c r="Q4" s="8">
        <f t="shared" si="0"/>
        <v>28</v>
      </c>
      <c r="R4" s="9" t="str">
        <f t="shared" si="1"/>
        <v>21 - 30</v>
      </c>
      <c r="S4" s="29" t="s">
        <v>164</v>
      </c>
      <c r="U4" s="21"/>
      <c r="V4" s="20" t="s">
        <v>92</v>
      </c>
      <c r="W4" s="20" t="s">
        <v>93</v>
      </c>
      <c r="Y4" s="25"/>
    </row>
    <row r="5" spans="1:25" ht="29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9" t="s">
        <v>32</v>
      </c>
      <c r="O5" s="22" t="s">
        <v>33</v>
      </c>
      <c r="P5" s="32" t="s">
        <v>188</v>
      </c>
      <c r="Q5" s="8">
        <f t="shared" si="0"/>
        <v>19</v>
      </c>
      <c r="R5" s="9" t="str">
        <f t="shared" si="1"/>
        <v>&lt; 21</v>
      </c>
      <c r="S5" s="29" t="s">
        <v>166</v>
      </c>
      <c r="U5" s="21" t="s">
        <v>168</v>
      </c>
      <c r="V5" s="20" t="s">
        <v>94</v>
      </c>
      <c r="W5" s="20" t="s">
        <v>95</v>
      </c>
      <c r="Y5" s="25" t="s">
        <v>96</v>
      </c>
    </row>
    <row r="6" spans="1:25" ht="29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9" t="s">
        <v>34</v>
      </c>
      <c r="O6" s="22" t="s">
        <v>35</v>
      </c>
      <c r="P6" s="32" t="s">
        <v>188</v>
      </c>
      <c r="Q6" s="8">
        <f t="shared" si="0"/>
        <v>22</v>
      </c>
      <c r="R6" s="9" t="str">
        <f t="shared" si="1"/>
        <v>21 - 30</v>
      </c>
      <c r="S6" s="29" t="s">
        <v>166</v>
      </c>
      <c r="U6" s="21" t="s">
        <v>169</v>
      </c>
      <c r="V6" s="20" t="s">
        <v>97</v>
      </c>
      <c r="W6" s="20" t="s">
        <v>98</v>
      </c>
      <c r="Y6" s="25" t="s">
        <v>99</v>
      </c>
    </row>
    <row r="7" spans="1:25" ht="29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19" t="s">
        <v>36</v>
      </c>
      <c r="O7" s="22" t="s">
        <v>37</v>
      </c>
      <c r="P7" s="32" t="s">
        <v>188</v>
      </c>
      <c r="Q7" s="8">
        <f t="shared" si="0"/>
        <v>14</v>
      </c>
      <c r="R7" s="9" t="str">
        <f t="shared" si="1"/>
        <v>&lt; 21</v>
      </c>
      <c r="S7" s="29" t="s">
        <v>166</v>
      </c>
      <c r="U7" s="21" t="s">
        <v>170</v>
      </c>
      <c r="V7" s="20" t="s">
        <v>100</v>
      </c>
      <c r="W7" s="20" t="s">
        <v>101</v>
      </c>
      <c r="Y7" s="25" t="s">
        <v>102</v>
      </c>
    </row>
    <row r="8" spans="1:25" ht="43.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19" t="s">
        <v>38</v>
      </c>
      <c r="O8" s="22" t="s">
        <v>39</v>
      </c>
      <c r="P8" s="32" t="s">
        <v>187</v>
      </c>
      <c r="Q8" s="8">
        <f t="shared" si="0"/>
        <v>25</v>
      </c>
      <c r="R8" s="9" t="str">
        <f t="shared" si="1"/>
        <v>21 - 30</v>
      </c>
      <c r="S8" s="29" t="s">
        <v>164</v>
      </c>
      <c r="U8" s="21" t="s">
        <v>171</v>
      </c>
      <c r="V8" s="20" t="s">
        <v>103</v>
      </c>
      <c r="W8" s="20" t="s">
        <v>104</v>
      </c>
      <c r="Y8" s="25" t="s">
        <v>105</v>
      </c>
    </row>
    <row r="9" spans="1:25" ht="29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19" t="s">
        <v>40</v>
      </c>
      <c r="O9" s="21" t="s">
        <v>41</v>
      </c>
      <c r="P9" s="32" t="s">
        <v>188</v>
      </c>
      <c r="Q9" s="8">
        <f t="shared" si="0"/>
        <v>26</v>
      </c>
      <c r="R9" s="9" t="str">
        <f t="shared" si="1"/>
        <v>21 - 30</v>
      </c>
      <c r="S9" s="29" t="s">
        <v>166</v>
      </c>
      <c r="U9" s="21" t="s">
        <v>170</v>
      </c>
      <c r="V9" s="20" t="s">
        <v>106</v>
      </c>
      <c r="W9" s="20" t="s">
        <v>107</v>
      </c>
      <c r="Y9" s="25" t="s">
        <v>102</v>
      </c>
    </row>
    <row r="10" spans="1:25" ht="29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19" t="s">
        <v>42</v>
      </c>
      <c r="O10" s="22" t="s">
        <v>43</v>
      </c>
      <c r="P10" s="32" t="s">
        <v>188</v>
      </c>
      <c r="Q10" s="8">
        <f t="shared" si="0"/>
        <v>35</v>
      </c>
      <c r="R10" s="9" t="str">
        <f t="shared" si="1"/>
        <v>31 - 40</v>
      </c>
      <c r="S10" s="28" t="s">
        <v>164</v>
      </c>
      <c r="U10" s="21" t="s">
        <v>172</v>
      </c>
      <c r="V10" s="20" t="s">
        <v>108</v>
      </c>
      <c r="W10" s="20" t="s">
        <v>109</v>
      </c>
      <c r="Y10" s="25" t="s">
        <v>110</v>
      </c>
    </row>
    <row r="11" spans="1:25" ht="29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19" t="s">
        <v>44</v>
      </c>
      <c r="O11" s="22" t="s">
        <v>45</v>
      </c>
      <c r="P11" s="32" t="s">
        <v>188</v>
      </c>
      <c r="Q11" s="8">
        <f t="shared" si="0"/>
        <v>23</v>
      </c>
      <c r="R11" s="9" t="str">
        <f t="shared" si="1"/>
        <v>21 - 30</v>
      </c>
      <c r="S11" s="29" t="s">
        <v>166</v>
      </c>
      <c r="U11" s="21" t="s">
        <v>173</v>
      </c>
      <c r="V11" s="21" t="s">
        <v>111</v>
      </c>
      <c r="W11" s="20" t="s">
        <v>112</v>
      </c>
      <c r="Y11" s="25" t="s">
        <v>113</v>
      </c>
    </row>
    <row r="12" spans="1:25" ht="43.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19" t="s">
        <v>46</v>
      </c>
      <c r="O12" s="22" t="s">
        <v>47</v>
      </c>
      <c r="P12" s="32" t="s">
        <v>188</v>
      </c>
      <c r="Q12" s="8">
        <f t="shared" si="0"/>
        <v>19</v>
      </c>
      <c r="R12" s="9" t="str">
        <f t="shared" si="1"/>
        <v>&lt; 21</v>
      </c>
      <c r="S12" s="28" t="s">
        <v>166</v>
      </c>
      <c r="U12" s="21" t="s">
        <v>174</v>
      </c>
      <c r="V12" s="21" t="s">
        <v>114</v>
      </c>
      <c r="W12" s="20" t="s">
        <v>115</v>
      </c>
      <c r="Y12" s="25" t="s">
        <v>116</v>
      </c>
    </row>
    <row r="13" spans="1:25" ht="29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19" t="s">
        <v>48</v>
      </c>
      <c r="O13" s="22" t="s">
        <v>49</v>
      </c>
      <c r="P13" s="32" t="s">
        <v>187</v>
      </c>
      <c r="Q13" s="8">
        <f t="shared" si="0"/>
        <v>44</v>
      </c>
      <c r="R13" s="9" t="str">
        <f t="shared" si="1"/>
        <v>41 - 50</v>
      </c>
      <c r="S13" s="28" t="s">
        <v>175</v>
      </c>
      <c r="U13" s="21" t="s">
        <v>176</v>
      </c>
      <c r="V13" s="21" t="s">
        <v>117</v>
      </c>
      <c r="W13" s="20" t="s">
        <v>118</v>
      </c>
      <c r="Y13" s="25"/>
    </row>
    <row r="14" spans="1:25" ht="29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19" t="s">
        <v>50</v>
      </c>
      <c r="O14" s="22" t="s">
        <v>51</v>
      </c>
      <c r="P14" s="32" t="s">
        <v>187</v>
      </c>
      <c r="Q14" s="8">
        <f t="shared" si="0"/>
        <v>32</v>
      </c>
      <c r="R14" s="9" t="str">
        <f t="shared" si="1"/>
        <v>31 - 40</v>
      </c>
      <c r="S14" s="28" t="s">
        <v>164</v>
      </c>
      <c r="U14" s="21" t="s">
        <v>177</v>
      </c>
      <c r="V14" s="21" t="s">
        <v>119</v>
      </c>
      <c r="W14" s="20" t="s">
        <v>120</v>
      </c>
      <c r="Y14" s="25"/>
    </row>
    <row r="15" spans="1:25" ht="43.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9" t="s">
        <v>52</v>
      </c>
      <c r="O15" s="22" t="s">
        <v>53</v>
      </c>
      <c r="P15" s="32" t="s">
        <v>187</v>
      </c>
      <c r="Q15" s="8">
        <f t="shared" si="0"/>
        <v>25</v>
      </c>
      <c r="R15" s="9" t="str">
        <f t="shared" si="1"/>
        <v>21 - 30</v>
      </c>
      <c r="S15" s="28" t="s">
        <v>164</v>
      </c>
      <c r="U15" s="21" t="s">
        <v>178</v>
      </c>
      <c r="V15" s="21" t="s">
        <v>121</v>
      </c>
      <c r="W15" s="20" t="s">
        <v>122</v>
      </c>
      <c r="Y15" s="25"/>
    </row>
    <row r="16" spans="1:25" ht="43.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19" t="s">
        <v>54</v>
      </c>
      <c r="O16" s="22" t="s">
        <v>55</v>
      </c>
      <c r="P16" s="32" t="s">
        <v>188</v>
      </c>
      <c r="Q16" s="8">
        <f t="shared" si="0"/>
        <v>24</v>
      </c>
      <c r="R16" s="9" t="str">
        <f t="shared" si="1"/>
        <v>21 - 30</v>
      </c>
      <c r="S16" s="28" t="s">
        <v>166</v>
      </c>
      <c r="U16" s="21" t="s">
        <v>179</v>
      </c>
      <c r="V16" s="21" t="s">
        <v>123</v>
      </c>
      <c r="W16" s="20" t="s">
        <v>124</v>
      </c>
      <c r="Y16" s="25" t="s">
        <v>125</v>
      </c>
    </row>
    <row r="17" spans="1:25" ht="57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9" t="s">
        <v>56</v>
      </c>
      <c r="O17" s="22" t="s">
        <v>57</v>
      </c>
      <c r="P17" s="32" t="s">
        <v>188</v>
      </c>
      <c r="Q17" s="8">
        <f t="shared" si="0"/>
        <v>47</v>
      </c>
      <c r="R17" s="9" t="str">
        <f t="shared" si="1"/>
        <v>41 - 50</v>
      </c>
      <c r="S17" s="28" t="s">
        <v>164</v>
      </c>
      <c r="U17" s="21" t="s">
        <v>170</v>
      </c>
      <c r="V17" s="20" t="s">
        <v>126</v>
      </c>
      <c r="W17" s="20" t="s">
        <v>127</v>
      </c>
      <c r="Y17" s="25"/>
    </row>
    <row r="18" spans="1:25" ht="29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19" t="s">
        <v>58</v>
      </c>
      <c r="O18" s="22" t="s">
        <v>59</v>
      </c>
      <c r="P18" s="32" t="s">
        <v>188</v>
      </c>
      <c r="Q18" s="8">
        <f t="shared" si="0"/>
        <v>24</v>
      </c>
      <c r="R18" s="9" t="str">
        <f t="shared" si="1"/>
        <v>21 - 30</v>
      </c>
      <c r="S18" s="28" t="s">
        <v>166</v>
      </c>
      <c r="U18" s="21" t="s">
        <v>180</v>
      </c>
      <c r="V18" s="20" t="s">
        <v>128</v>
      </c>
      <c r="W18" s="20" t="s">
        <v>129</v>
      </c>
      <c r="Y18" s="25" t="s">
        <v>130</v>
      </c>
    </row>
    <row r="19" spans="1:25" ht="72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19" t="s">
        <v>60</v>
      </c>
      <c r="O19" s="22" t="s">
        <v>61</v>
      </c>
      <c r="P19" s="32" t="s">
        <v>188</v>
      </c>
      <c r="Q19" s="8">
        <f t="shared" si="0"/>
        <v>23</v>
      </c>
      <c r="R19" s="9" t="str">
        <f t="shared" si="1"/>
        <v>21 - 30</v>
      </c>
      <c r="S19" s="28" t="s">
        <v>166</v>
      </c>
      <c r="U19" s="21" t="s">
        <v>181</v>
      </c>
      <c r="V19" s="20" t="s">
        <v>131</v>
      </c>
      <c r="W19" s="20" t="s">
        <v>132</v>
      </c>
      <c r="Y19" s="25" t="s">
        <v>133</v>
      </c>
    </row>
    <row r="20" spans="1:25" ht="29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19" t="s">
        <v>62</v>
      </c>
      <c r="O20" s="22" t="s">
        <v>63</v>
      </c>
      <c r="P20" s="32" t="s">
        <v>188</v>
      </c>
      <c r="Q20" s="8">
        <f t="shared" si="0"/>
        <v>32</v>
      </c>
      <c r="R20" s="9" t="str">
        <f t="shared" si="1"/>
        <v>31 - 40</v>
      </c>
      <c r="S20" s="28" t="s">
        <v>166</v>
      </c>
      <c r="U20" s="21"/>
      <c r="V20" s="20" t="s">
        <v>134</v>
      </c>
      <c r="W20" s="20" t="s">
        <v>135</v>
      </c>
      <c r="Y20" s="25" t="s">
        <v>110</v>
      </c>
    </row>
    <row r="21" spans="1:25" ht="29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19" t="s">
        <v>64</v>
      </c>
      <c r="O21" s="22" t="s">
        <v>65</v>
      </c>
      <c r="P21" s="32" t="s">
        <v>188</v>
      </c>
      <c r="Q21" s="8">
        <f t="shared" si="0"/>
        <v>34</v>
      </c>
      <c r="R21" s="9" t="str">
        <f t="shared" si="1"/>
        <v>31 - 40</v>
      </c>
      <c r="S21" s="28" t="s">
        <v>166</v>
      </c>
      <c r="U21" s="21" t="s">
        <v>182</v>
      </c>
      <c r="V21" s="20" t="s">
        <v>136</v>
      </c>
      <c r="W21" s="20" t="s">
        <v>137</v>
      </c>
      <c r="Y21" s="25" t="s">
        <v>138</v>
      </c>
    </row>
    <row r="22" spans="1:25" ht="29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19" t="s">
        <v>66</v>
      </c>
      <c r="O22" s="22" t="s">
        <v>67</v>
      </c>
      <c r="P22" s="32" t="s">
        <v>188</v>
      </c>
      <c r="Q22" s="8">
        <f t="shared" si="0"/>
        <v>32</v>
      </c>
      <c r="R22" s="9" t="str">
        <f t="shared" si="1"/>
        <v>31 - 40</v>
      </c>
      <c r="S22" s="28" t="s">
        <v>166</v>
      </c>
      <c r="U22" s="21"/>
      <c r="V22" s="20" t="s">
        <v>139</v>
      </c>
      <c r="W22" s="20" t="s">
        <v>140</v>
      </c>
      <c r="Y22" s="25" t="s">
        <v>141</v>
      </c>
    </row>
    <row r="23" spans="1:25" ht="57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19" t="s">
        <v>68</v>
      </c>
      <c r="O23" s="21" t="s">
        <v>69</v>
      </c>
      <c r="P23" s="32" t="s">
        <v>188</v>
      </c>
      <c r="Q23" s="8">
        <f t="shared" si="0"/>
        <v>29</v>
      </c>
      <c r="R23" s="9" t="str">
        <f t="shared" si="1"/>
        <v>21 - 30</v>
      </c>
      <c r="S23" s="28" t="s">
        <v>166</v>
      </c>
      <c r="U23" s="21"/>
      <c r="V23" s="20" t="s">
        <v>142</v>
      </c>
      <c r="W23" s="20" t="s">
        <v>143</v>
      </c>
      <c r="Y23" s="25" t="s">
        <v>144</v>
      </c>
    </row>
    <row r="24" spans="1:25" ht="29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19" t="s">
        <v>70</v>
      </c>
      <c r="O24" s="21" t="s">
        <v>71</v>
      </c>
      <c r="P24" s="32" t="s">
        <v>188</v>
      </c>
      <c r="Q24" s="8">
        <f t="shared" si="0"/>
        <v>25</v>
      </c>
      <c r="R24" s="9" t="str">
        <f t="shared" si="1"/>
        <v>21 - 30</v>
      </c>
      <c r="S24" s="28" t="s">
        <v>166</v>
      </c>
      <c r="U24" s="21"/>
      <c r="V24" s="20" t="s">
        <v>145</v>
      </c>
      <c r="W24" s="20" t="s">
        <v>146</v>
      </c>
      <c r="Y24" s="25" t="s">
        <v>147</v>
      </c>
    </row>
    <row r="25" spans="1:25" ht="43.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19" t="s">
        <v>72</v>
      </c>
      <c r="O25" s="22" t="s">
        <v>73</v>
      </c>
      <c r="P25" s="32" t="s">
        <v>188</v>
      </c>
      <c r="Q25" s="8">
        <f t="shared" si="0"/>
        <v>24</v>
      </c>
      <c r="R25" s="9" t="str">
        <f t="shared" si="1"/>
        <v>21 - 30</v>
      </c>
      <c r="S25" s="28" t="s">
        <v>164</v>
      </c>
      <c r="U25" s="21" t="s">
        <v>183</v>
      </c>
      <c r="V25" s="20" t="s">
        <v>148</v>
      </c>
      <c r="W25" s="20" t="s">
        <v>149</v>
      </c>
      <c r="Y25" s="25" t="s">
        <v>150</v>
      </c>
    </row>
    <row r="26" spans="1:25" ht="43.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19" t="s">
        <v>74</v>
      </c>
      <c r="O26" s="22" t="s">
        <v>75</v>
      </c>
      <c r="P26" s="32" t="s">
        <v>187</v>
      </c>
      <c r="Q26" s="8">
        <f t="shared" si="0"/>
        <v>26</v>
      </c>
      <c r="R26" s="9" t="str">
        <f t="shared" si="1"/>
        <v>21 - 30</v>
      </c>
      <c r="S26" s="28" t="s">
        <v>164</v>
      </c>
      <c r="U26" s="21" t="s">
        <v>183</v>
      </c>
      <c r="V26" s="20" t="s">
        <v>151</v>
      </c>
      <c r="W26" s="20" t="s">
        <v>152</v>
      </c>
      <c r="Y26" s="25" t="s">
        <v>153</v>
      </c>
    </row>
    <row r="27" spans="1:25" ht="43.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19" t="s">
        <v>76</v>
      </c>
      <c r="O27" s="22" t="s">
        <v>77</v>
      </c>
      <c r="P27" s="32" t="s">
        <v>188</v>
      </c>
      <c r="Q27" s="8">
        <f t="shared" si="0"/>
        <v>18</v>
      </c>
      <c r="R27" s="9" t="str">
        <f t="shared" si="1"/>
        <v>&lt; 21</v>
      </c>
      <c r="S27" s="28" t="s">
        <v>166</v>
      </c>
      <c r="U27" s="21" t="s">
        <v>184</v>
      </c>
      <c r="V27" s="20" t="s">
        <v>154</v>
      </c>
      <c r="W27" s="20" t="s">
        <v>155</v>
      </c>
      <c r="Y27" s="25"/>
    </row>
    <row r="28" spans="1:25" ht="57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19" t="s">
        <v>78</v>
      </c>
      <c r="O28" s="22" t="s">
        <v>79</v>
      </c>
      <c r="P28" s="32" t="s">
        <v>188</v>
      </c>
      <c r="Q28" s="8">
        <f t="shared" si="0"/>
        <v>19</v>
      </c>
      <c r="R28" s="9" t="str">
        <f t="shared" si="1"/>
        <v>&lt; 21</v>
      </c>
      <c r="S28" s="28" t="s">
        <v>166</v>
      </c>
      <c r="U28" s="21" t="s">
        <v>185</v>
      </c>
      <c r="V28" s="20" t="s">
        <v>156</v>
      </c>
      <c r="W28" s="20" t="s">
        <v>157</v>
      </c>
      <c r="Y28" s="25"/>
    </row>
    <row r="29" spans="1:25" ht="29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19" t="s">
        <v>80</v>
      </c>
      <c r="O29" s="22" t="s">
        <v>81</v>
      </c>
      <c r="P29" s="32" t="s">
        <v>188</v>
      </c>
      <c r="Q29" s="8">
        <f t="shared" si="0"/>
        <v>21</v>
      </c>
      <c r="R29" s="9" t="str">
        <f t="shared" si="1"/>
        <v>21 - 30</v>
      </c>
      <c r="S29" s="28" t="s">
        <v>164</v>
      </c>
      <c r="U29" s="21"/>
      <c r="V29" s="20" t="s">
        <v>158</v>
      </c>
      <c r="W29" s="20" t="s">
        <v>159</v>
      </c>
      <c r="Y29" s="25"/>
    </row>
    <row r="30" spans="1:25" ht="29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19" t="s">
        <v>82</v>
      </c>
      <c r="O30" s="22" t="s">
        <v>83</v>
      </c>
      <c r="P30" s="32" t="s">
        <v>188</v>
      </c>
      <c r="Q30" s="8">
        <f t="shared" si="0"/>
        <v>43</v>
      </c>
      <c r="R30" s="9" t="str">
        <f t="shared" si="1"/>
        <v>41 - 50</v>
      </c>
      <c r="S30" s="28" t="s">
        <v>166</v>
      </c>
      <c r="U30" s="21" t="s">
        <v>170</v>
      </c>
      <c r="V30" s="20" t="s">
        <v>160</v>
      </c>
      <c r="W30" s="20" t="s">
        <v>161</v>
      </c>
      <c r="Y30" s="25"/>
    </row>
    <row r="31" spans="1:25" ht="43.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3" t="s">
        <v>84</v>
      </c>
      <c r="O31" s="24" t="s">
        <v>85</v>
      </c>
      <c r="P31" s="32" t="s">
        <v>188</v>
      </c>
      <c r="Q31" s="8">
        <f t="shared" si="0"/>
        <v>19</v>
      </c>
      <c r="R31" s="9" t="str">
        <f t="shared" si="1"/>
        <v>&lt; 21</v>
      </c>
      <c r="S31" s="28" t="s">
        <v>164</v>
      </c>
      <c r="U31" s="30" t="s">
        <v>186</v>
      </c>
      <c r="V31" s="26" t="s">
        <v>162</v>
      </c>
      <c r="W31" s="26" t="s">
        <v>163</v>
      </c>
      <c r="Y31" s="27"/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/>
      <c r="Q32" s="8"/>
      <c r="R32" s="9"/>
      <c r="S32" s="14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2016-09-29T02:48:16Z</dcterms:modified>
  <dc:language>en-US</dc:language>
</cp:coreProperties>
</file>