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<sst xmlns="http://schemas.openxmlformats.org/spreadsheetml/2006/main" count="278" uniqueCount="159">
  <si>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</si>
  <si>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</si>
  <si>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</si>
  <si>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</si>
  <si>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</si>
  <si>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</si>
  <si>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</si>
  <si>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</si>
  <si>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</si>
  <si>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</si>
  <si>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</si>
  <si>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</si>
  <si>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</si>
  <si>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</si>
  <si>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</si>
  <si>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</si>
  <si>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</si>
  <si>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</si>
  <si>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</si>
  <si>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</si>
  <si>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</si>
  <si>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</si>
  <si>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</si>
  <si>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</si>
  <si>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</si>
  <si>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</si>
  <si>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Andyka Aditya Putra </t>
  </si>
  <si>
    <t>Palu, 28 Desember 1986</t>
  </si>
  <si>
    <t>Moh. Zulham</t>
  </si>
  <si>
    <t>Palu, 13 Juni 1991</t>
  </si>
  <si>
    <t>Muh. Taufik</t>
  </si>
  <si>
    <t>Gorontalo 26 Maret 1990</t>
  </si>
  <si>
    <t>Sofyan</t>
  </si>
  <si>
    <t>Palu,26 April 1993</t>
  </si>
  <si>
    <t>Dadang Irawan</t>
  </si>
  <si>
    <t>Palu, 10 Desember 1989</t>
  </si>
  <si>
    <t>Muh.Mubarak</t>
  </si>
  <si>
    <t>Palu 06 April 1983</t>
  </si>
  <si>
    <t>Trisna</t>
  </si>
  <si>
    <t>Palu, 29 November 1990</t>
  </si>
  <si>
    <t xml:space="preserve">Vera Ningsih </t>
  </si>
  <si>
    <t>Palu, 02 Februari 1992</t>
  </si>
  <si>
    <t>Hilger Lambe</t>
  </si>
  <si>
    <t>Tuare,23 Juli 1987</t>
  </si>
  <si>
    <t>Amanda Margaret Tompa</t>
  </si>
  <si>
    <t>Palu 02 Maret 1993</t>
  </si>
  <si>
    <t>Nima</t>
  </si>
  <si>
    <t>Palu,12 Desember 1982</t>
  </si>
  <si>
    <t>Agustin Bira Pande Gori</t>
  </si>
  <si>
    <t>Palu, 15 Agustus 1993</t>
  </si>
  <si>
    <t>Nur Laelin</t>
  </si>
  <si>
    <t>Banyuwangi 19 Oktober 1978</t>
  </si>
  <si>
    <t>Akbar</t>
  </si>
  <si>
    <t>Sinjai, 26 Desember 1987</t>
  </si>
  <si>
    <t>Astuti R</t>
  </si>
  <si>
    <t>Palu, 29 Oktober 1982</t>
  </si>
  <si>
    <t>Muh. Arif zulkarnain Usman</t>
  </si>
  <si>
    <t>Andi Chairina. FH</t>
  </si>
  <si>
    <t>Ujung Pandang 18 Desember 1992</t>
  </si>
  <si>
    <t>Sarmila</t>
  </si>
  <si>
    <t>Palu, 11 Februari 1991</t>
  </si>
  <si>
    <t>Rahmawati</t>
  </si>
  <si>
    <t>Parigi, 18 April 1986</t>
  </si>
  <si>
    <t>Muchtar Ibnu Mas'ud</t>
  </si>
  <si>
    <t>Bulukumba, 10 April 1967</t>
  </si>
  <si>
    <t xml:space="preserve">Nawan Sari </t>
  </si>
  <si>
    <t>Palu, 21 maret 1992</t>
  </si>
  <si>
    <t>Jeane Mustika</t>
  </si>
  <si>
    <t>Poso,20 Juni 1992</t>
  </si>
  <si>
    <t>Serti A. Sangkala</t>
  </si>
  <si>
    <t>Palu, 19 Juni 1992</t>
  </si>
  <si>
    <t>Andi Ibrahim</t>
  </si>
  <si>
    <t>Soppeng, 17 Juni 1989</t>
  </si>
  <si>
    <t>Andi Darmawati</t>
  </si>
  <si>
    <t>Irian Jaya, 14 November 1988</t>
  </si>
  <si>
    <t>Widar Satria Rauf</t>
  </si>
  <si>
    <t>Palu, 06 Maret 1991</t>
  </si>
  <si>
    <t>Abdul Razak</t>
  </si>
  <si>
    <t>Palu, 30 November 1992</t>
  </si>
  <si>
    <t xml:space="preserve">Puspita Damayanti </t>
  </si>
  <si>
    <t>Palu, 08 Februari 1987</t>
  </si>
  <si>
    <t>Moh. Ramadhan</t>
  </si>
  <si>
    <t>Palu, 04 Februari 1991</t>
  </si>
  <si>
    <t xml:space="preserve">Ariati Lawenga </t>
  </si>
  <si>
    <t>Gorontalo 19 Februari 1960</t>
  </si>
  <si>
    <t xml:space="preserve">BTN Palupi </t>
  </si>
  <si>
    <t>08541079917</t>
  </si>
  <si>
    <t>Perbengkelan</t>
  </si>
  <si>
    <t>Jl.Hayam Wuruk No.46 B</t>
  </si>
  <si>
    <t>085340865994</t>
  </si>
  <si>
    <t xml:space="preserve">Jl.Hayam Wuruk </t>
  </si>
  <si>
    <t>085756270166</t>
  </si>
  <si>
    <t>Jl. Tanjung Tomini No. 10</t>
  </si>
  <si>
    <t>085298714426</t>
  </si>
  <si>
    <t>Conter</t>
  </si>
  <si>
    <t>Jl. Hayam Wuruk Petobo</t>
  </si>
  <si>
    <t>085241322289</t>
  </si>
  <si>
    <t>Jl. Tg.Tururuka</t>
  </si>
  <si>
    <t>085241110008</t>
  </si>
  <si>
    <t>Jl. Manimbaya No 170</t>
  </si>
  <si>
    <t>085241364288</t>
  </si>
  <si>
    <t>Jl. Tanjung Harapan No. 26 A</t>
  </si>
  <si>
    <t>085395669898</t>
  </si>
  <si>
    <t>Jl. KH. Dewantoro No 59 C</t>
  </si>
  <si>
    <t>081341223313</t>
  </si>
  <si>
    <t>081354561252</t>
  </si>
  <si>
    <t>Konter Pulsa</t>
  </si>
  <si>
    <t xml:space="preserve">Jl. Malonda No 25 </t>
  </si>
  <si>
    <t>082193729449</t>
  </si>
  <si>
    <t>Café</t>
  </si>
  <si>
    <t>BTN Lasoani Atas Blok T No.6</t>
  </si>
  <si>
    <t>Penjualan Tas</t>
  </si>
  <si>
    <t>Jl. M Rahman II No.39</t>
  </si>
  <si>
    <t>Menjahit</t>
  </si>
  <si>
    <t>Jl. Penyiar Palu</t>
  </si>
  <si>
    <t>Komputer</t>
  </si>
  <si>
    <t>Jl. Samratulangi Lrg. II</t>
  </si>
  <si>
    <t>Kue Kering</t>
  </si>
  <si>
    <t xml:space="preserve">Jl. Cendrawasih </t>
  </si>
  <si>
    <t>Palupi Blok L No. 33</t>
  </si>
  <si>
    <t>Warnet</t>
  </si>
  <si>
    <t>Jl. KH. Agus Salim No. 52 A</t>
  </si>
  <si>
    <t>081341061718</t>
  </si>
  <si>
    <t>Penjualan Barang</t>
  </si>
  <si>
    <t>Palupi</t>
  </si>
  <si>
    <t>Jl. RA. Kartini no. 70 Palu</t>
  </si>
  <si>
    <t>085242115706</t>
  </si>
  <si>
    <t>Stisipol Palu</t>
  </si>
  <si>
    <t>Jl. Dayo Dara</t>
  </si>
  <si>
    <t>085395056223</t>
  </si>
  <si>
    <t>Bawang Goreng</t>
  </si>
  <si>
    <t>BTN Lasoani Atas</t>
  </si>
  <si>
    <t>082347232798</t>
  </si>
  <si>
    <t>Jl. Gunung Loli</t>
  </si>
  <si>
    <t>085298721441</t>
  </si>
  <si>
    <t>Penjualan Pakaian  Jadi</t>
  </si>
  <si>
    <t>BTN Bumi Tinggede Indah II Blok C No. 10</t>
  </si>
  <si>
    <t>085240178806</t>
  </si>
  <si>
    <t>Perdagangan</t>
  </si>
  <si>
    <t xml:space="preserve">Jl . Manggis </t>
  </si>
  <si>
    <t>081341180497</t>
  </si>
  <si>
    <t>Jahitan Pakaian</t>
  </si>
  <si>
    <t>Jl. Gunung Loli No. 22 C</t>
  </si>
  <si>
    <t>085399108800</t>
  </si>
  <si>
    <t>Jalan Mongingsidi</t>
  </si>
  <si>
    <t>085256294173</t>
  </si>
  <si>
    <t xml:space="preserve">Jl. Dewi Sartika </t>
  </si>
  <si>
    <t>085289941160</t>
  </si>
  <si>
    <t>Bengkel Motor</t>
  </si>
  <si>
    <t>BTN Kekuhubula</t>
  </si>
  <si>
    <t>082347569209</t>
  </si>
  <si>
    <t>Perkoperasian</t>
  </si>
  <si>
    <t xml:space="preserve">Jl. Hayam Wuruk </t>
  </si>
  <si>
    <t>081341479160</t>
  </si>
  <si>
    <t>S1</t>
  </si>
  <si>
    <t>SLTA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</si>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</sst>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indexed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49" fontId="7" fillId="0" borderId="3" xfId="2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49" fontId="7" fillId="0" borderId="2" xfId="2" applyNumberFormat="1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15" fontId="7" fillId="0" borderId="2" xfId="2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7" fillId="0" borderId="4" xfId="2" applyFont="1" applyBorder="1" applyAlignment="1">
      <alignment horizontal="left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2" xfId="2" quotePrefix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0" fontId="7" fillId="0" borderId="2" xfId="2" applyFont="1" applyFill="1" applyBorder="1" applyAlignment="1">
      <alignment horizontal="left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1" zoomScale="75" zoomScaleNormal="75" workbookViewId="0">
      <selection activeCell="M32" sqref="A32:M10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15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9" t="s">
        <v>157</v>
      </c>
      <c r="Q2" s="8">
        <f>2012-VALUE(RIGHT(O2,4))</f>
        <v>26</v>
      </c>
      <c r="R2" s="9" t="str">
        <f>IF(Q2&lt;21,"&lt; 21",IF(Q2&lt;=30,"21 - 30",IF(Q2&lt;=40,"31 - 40",IF(Q2&lt;=50,"41 - 50","&gt; 50" ))))</f>
        <v>21 - 30</v>
      </c>
      <c r="S2" s="37" t="s">
        <v>154</v>
      </c>
      <c r="T2" s="7"/>
      <c r="U2" s="10"/>
      <c r="V2" s="20" t="s">
        <v>85</v>
      </c>
      <c r="W2" s="27" t="s">
        <v>86</v>
      </c>
      <c r="Y2" s="28" t="s">
        <v>87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40" t="s">
        <v>157</v>
      </c>
      <c r="Q3" s="8">
        <f t="shared" ref="Q3:Q31" si="0">2012-VALUE(RIGHT(O3,4))</f>
        <v>21</v>
      </c>
      <c r="R3" s="9" t="str">
        <f t="shared" ref="R3:R31" si="1">IF(Q3&lt;21,"&lt; 21",IF(Q3&lt;=30,"21 - 30",IF(Q3&lt;=40,"31 - 40",IF(Q3&lt;=50,"41 - 50","&gt; 50" ))))</f>
        <v>21 - 30</v>
      </c>
      <c r="S3" s="31" t="s">
        <v>155</v>
      </c>
      <c r="T3" s="7"/>
      <c r="U3" s="10"/>
      <c r="V3" s="23" t="s">
        <v>88</v>
      </c>
      <c r="W3" s="29" t="s">
        <v>89</v>
      </c>
      <c r="Y3" s="30"/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40" t="s">
        <v>157</v>
      </c>
      <c r="Q4" s="8">
        <f t="shared" si="0"/>
        <v>22</v>
      </c>
      <c r="R4" s="9" t="str">
        <f t="shared" si="1"/>
        <v>21 - 30</v>
      </c>
      <c r="S4" s="31" t="s">
        <v>155</v>
      </c>
      <c r="T4" s="7"/>
      <c r="U4" s="10"/>
      <c r="V4" s="23" t="s">
        <v>90</v>
      </c>
      <c r="W4" s="29" t="s">
        <v>91</v>
      </c>
      <c r="Y4" s="30"/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3" t="s">
        <v>33</v>
      </c>
      <c r="P5" s="40" t="s">
        <v>158</v>
      </c>
      <c r="Q5" s="8">
        <f t="shared" si="0"/>
        <v>19</v>
      </c>
      <c r="R5" s="9" t="str">
        <f t="shared" si="1"/>
        <v>&lt; 21</v>
      </c>
      <c r="S5" s="31" t="s">
        <v>155</v>
      </c>
      <c r="T5" s="7"/>
      <c r="U5" s="10"/>
      <c r="V5" s="23" t="s">
        <v>92</v>
      </c>
      <c r="W5" s="29" t="s">
        <v>93</v>
      </c>
      <c r="Y5" s="30" t="s">
        <v>94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40" t="s">
        <v>157</v>
      </c>
      <c r="Q6" s="8">
        <f t="shared" si="0"/>
        <v>23</v>
      </c>
      <c r="R6" s="9" t="str">
        <f t="shared" si="1"/>
        <v>21 - 30</v>
      </c>
      <c r="S6" s="31" t="s">
        <v>154</v>
      </c>
      <c r="T6" s="7"/>
      <c r="U6" s="10"/>
      <c r="V6" s="23" t="s">
        <v>95</v>
      </c>
      <c r="W6" s="29" t="s">
        <v>96</v>
      </c>
      <c r="Y6" s="30"/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40" t="s">
        <v>157</v>
      </c>
      <c r="Q7" s="8">
        <f t="shared" si="0"/>
        <v>29</v>
      </c>
      <c r="R7" s="9" t="str">
        <f t="shared" si="1"/>
        <v>21 - 30</v>
      </c>
      <c r="S7" s="31" t="s">
        <v>155</v>
      </c>
      <c r="T7" s="7"/>
      <c r="U7" s="10"/>
      <c r="V7" s="23" t="s">
        <v>97</v>
      </c>
      <c r="W7" s="29" t="s">
        <v>98</v>
      </c>
      <c r="Y7" s="30"/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40" t="s">
        <v>158</v>
      </c>
      <c r="Q8" s="8">
        <f t="shared" si="0"/>
        <v>22</v>
      </c>
      <c r="R8" s="9" t="str">
        <f t="shared" si="1"/>
        <v>21 - 30</v>
      </c>
      <c r="S8" s="31" t="s">
        <v>155</v>
      </c>
      <c r="T8" s="7"/>
      <c r="U8" s="10"/>
      <c r="V8" s="23" t="s">
        <v>99</v>
      </c>
      <c r="W8" s="29" t="s">
        <v>100</v>
      </c>
      <c r="Y8" s="30"/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40" t="s">
        <v>158</v>
      </c>
      <c r="Q9" s="8">
        <f t="shared" si="0"/>
        <v>20</v>
      </c>
      <c r="R9" s="9" t="str">
        <f t="shared" si="1"/>
        <v>&lt; 21</v>
      </c>
      <c r="S9" s="31" t="s">
        <v>155</v>
      </c>
      <c r="T9" s="7"/>
      <c r="U9" s="10"/>
      <c r="V9" s="23" t="s">
        <v>101</v>
      </c>
      <c r="W9" s="29" t="s">
        <v>102</v>
      </c>
      <c r="Y9" s="30"/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40" t="s">
        <v>157</v>
      </c>
      <c r="Q10" s="8">
        <f t="shared" si="0"/>
        <v>25</v>
      </c>
      <c r="R10" s="9" t="str">
        <f t="shared" si="1"/>
        <v>21 - 30</v>
      </c>
      <c r="S10" s="31" t="s">
        <v>155</v>
      </c>
      <c r="T10" s="7"/>
      <c r="U10" s="10"/>
      <c r="V10" s="23" t="s">
        <v>103</v>
      </c>
      <c r="W10" s="29" t="s">
        <v>104</v>
      </c>
      <c r="Y10" s="30" t="s">
        <v>87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40" t="s">
        <v>158</v>
      </c>
      <c r="Q11" s="8">
        <f t="shared" si="0"/>
        <v>19</v>
      </c>
      <c r="R11" s="9" t="str">
        <f t="shared" si="1"/>
        <v>&lt; 21</v>
      </c>
      <c r="S11" s="31" t="s">
        <v>155</v>
      </c>
      <c r="T11" s="7"/>
      <c r="U11" s="10"/>
      <c r="V11" s="23" t="s">
        <v>103</v>
      </c>
      <c r="W11" s="29" t="s">
        <v>105</v>
      </c>
      <c r="Y11" s="30" t="s">
        <v>106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40" t="s">
        <v>158</v>
      </c>
      <c r="Q12" s="8">
        <f t="shared" si="0"/>
        <v>30</v>
      </c>
      <c r="R12" s="9" t="str">
        <f t="shared" si="1"/>
        <v>21 - 30</v>
      </c>
      <c r="S12" s="31" t="s">
        <v>155</v>
      </c>
      <c r="T12" s="7"/>
      <c r="U12" s="10"/>
      <c r="V12" s="23" t="s">
        <v>107</v>
      </c>
      <c r="W12" s="29" t="s">
        <v>108</v>
      </c>
      <c r="Y12" s="30" t="s">
        <v>109</v>
      </c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40" t="s">
        <v>158</v>
      </c>
      <c r="Q13" s="8">
        <f t="shared" si="0"/>
        <v>19</v>
      </c>
      <c r="R13" s="9" t="str">
        <f t="shared" si="1"/>
        <v>&lt; 21</v>
      </c>
      <c r="S13" s="31" t="s">
        <v>155</v>
      </c>
      <c r="T13" s="7"/>
      <c r="U13" s="10"/>
      <c r="V13" s="23" t="s">
        <v>110</v>
      </c>
      <c r="W13" s="31">
        <v>85256374846</v>
      </c>
      <c r="Y13" s="30" t="s">
        <v>111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40" t="s">
        <v>158</v>
      </c>
      <c r="Q14" s="8">
        <f t="shared" si="0"/>
        <v>34</v>
      </c>
      <c r="R14" s="9" t="str">
        <f t="shared" si="1"/>
        <v>31 - 40</v>
      </c>
      <c r="S14" s="31" t="s">
        <v>155</v>
      </c>
      <c r="T14" s="7"/>
      <c r="U14" s="10"/>
      <c r="V14" s="23" t="s">
        <v>112</v>
      </c>
      <c r="W14" s="31">
        <v>82193455539</v>
      </c>
      <c r="Y14" s="30" t="s">
        <v>113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40" t="s">
        <v>157</v>
      </c>
      <c r="Q15" s="8">
        <f t="shared" si="0"/>
        <v>25</v>
      </c>
      <c r="R15" s="9" t="str">
        <f t="shared" si="1"/>
        <v>21 - 30</v>
      </c>
      <c r="S15" s="31" t="s">
        <v>156</v>
      </c>
      <c r="T15" s="7"/>
      <c r="U15" s="10"/>
      <c r="V15" s="23" t="s">
        <v>114</v>
      </c>
      <c r="W15" s="31">
        <v>85277051964</v>
      </c>
      <c r="Y15" s="30" t="s">
        <v>115</v>
      </c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40" t="s">
        <v>158</v>
      </c>
      <c r="Q16" s="8">
        <f t="shared" si="0"/>
        <v>30</v>
      </c>
      <c r="R16" s="9" t="str">
        <f t="shared" si="1"/>
        <v>21 - 30</v>
      </c>
      <c r="S16" s="31" t="s">
        <v>154</v>
      </c>
      <c r="T16" s="7"/>
      <c r="U16" s="10"/>
      <c r="V16" s="23" t="s">
        <v>116</v>
      </c>
      <c r="W16" s="31">
        <v>85241118683</v>
      </c>
      <c r="Y16" s="30" t="s">
        <v>117</v>
      </c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/>
      <c r="P17" s="40" t="s">
        <v>157</v>
      </c>
      <c r="Q17" s="8" t="e">
        <f t="shared" si="0"/>
        <v>#VALUE!</v>
      </c>
      <c r="R17" s="9" t="e">
        <f t="shared" si="1"/>
        <v>#VALUE!</v>
      </c>
      <c r="S17" s="31" t="s">
        <v>154</v>
      </c>
      <c r="T17" s="7"/>
      <c r="U17" s="10"/>
      <c r="V17" s="23" t="s">
        <v>118</v>
      </c>
      <c r="W17" s="32">
        <v>85398852416</v>
      </c>
      <c r="Y17" s="30"/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23" t="s">
        <v>58</v>
      </c>
      <c r="P18" s="40" t="s">
        <v>158</v>
      </c>
      <c r="Q18" s="8">
        <f t="shared" si="0"/>
        <v>20</v>
      </c>
      <c r="R18" s="9" t="str">
        <f t="shared" si="1"/>
        <v>&lt; 21</v>
      </c>
      <c r="S18" s="31" t="s">
        <v>155</v>
      </c>
      <c r="T18" s="7"/>
      <c r="U18" s="10"/>
      <c r="V18" s="23" t="s">
        <v>119</v>
      </c>
      <c r="W18" s="29"/>
      <c r="Y18" s="30" t="s">
        <v>120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23" t="s">
        <v>60</v>
      </c>
      <c r="P19" s="40" t="s">
        <v>158</v>
      </c>
      <c r="Q19" s="8">
        <f t="shared" si="0"/>
        <v>21</v>
      </c>
      <c r="R19" s="9" t="str">
        <f t="shared" si="1"/>
        <v>21 - 30</v>
      </c>
      <c r="S19" s="31" t="s">
        <v>155</v>
      </c>
      <c r="T19" s="7"/>
      <c r="U19" s="6"/>
      <c r="V19" s="23" t="s">
        <v>121</v>
      </c>
      <c r="W19" s="29" t="s">
        <v>122</v>
      </c>
      <c r="Y19" s="30" t="s">
        <v>123</v>
      </c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61</v>
      </c>
      <c r="O20" s="23" t="s">
        <v>62</v>
      </c>
      <c r="P20" s="40" t="s">
        <v>158</v>
      </c>
      <c r="Q20" s="8">
        <f t="shared" si="0"/>
        <v>26</v>
      </c>
      <c r="R20" s="9" t="str">
        <f t="shared" si="1"/>
        <v>21 - 30</v>
      </c>
      <c r="S20" s="31" t="s">
        <v>154</v>
      </c>
      <c r="T20" s="7"/>
      <c r="U20" s="10"/>
      <c r="V20" s="23" t="s">
        <v>124</v>
      </c>
      <c r="W20" s="29"/>
      <c r="Y20" s="30"/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63</v>
      </c>
      <c r="O21" s="23" t="s">
        <v>64</v>
      </c>
      <c r="P21" s="40" t="s">
        <v>157</v>
      </c>
      <c r="Q21" s="8">
        <f t="shared" si="0"/>
        <v>45</v>
      </c>
      <c r="R21" s="9" t="str">
        <f t="shared" si="1"/>
        <v>41 - 50</v>
      </c>
      <c r="S21" s="31" t="s">
        <v>154</v>
      </c>
      <c r="T21" s="7"/>
      <c r="U21" s="6"/>
      <c r="V21" s="23" t="s">
        <v>125</v>
      </c>
      <c r="W21" s="29" t="s">
        <v>126</v>
      </c>
      <c r="Y21" s="33" t="s">
        <v>127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65</v>
      </c>
      <c r="O22" s="23" t="s">
        <v>66</v>
      </c>
      <c r="P22" s="40" t="s">
        <v>158</v>
      </c>
      <c r="Q22" s="8">
        <f t="shared" si="0"/>
        <v>20</v>
      </c>
      <c r="R22" s="9" t="str">
        <f t="shared" si="1"/>
        <v>&lt; 21</v>
      </c>
      <c r="S22" s="31" t="s">
        <v>155</v>
      </c>
      <c r="T22" s="7"/>
      <c r="U22" s="10"/>
      <c r="V22" s="23" t="s">
        <v>128</v>
      </c>
      <c r="W22" s="29" t="s">
        <v>129</v>
      </c>
      <c r="Y22" s="30" t="s">
        <v>130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67</v>
      </c>
      <c r="O23" s="24" t="s">
        <v>68</v>
      </c>
      <c r="P23" s="40" t="s">
        <v>158</v>
      </c>
      <c r="Q23" s="8">
        <f t="shared" si="0"/>
        <v>20</v>
      </c>
      <c r="R23" s="9" t="str">
        <f t="shared" si="1"/>
        <v>&lt; 21</v>
      </c>
      <c r="S23" s="31" t="s">
        <v>155</v>
      </c>
      <c r="T23" s="7"/>
      <c r="U23" s="10"/>
      <c r="V23" s="23" t="s">
        <v>131</v>
      </c>
      <c r="W23" s="29" t="s">
        <v>132</v>
      </c>
      <c r="Y23" s="30" t="s">
        <v>111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3" t="s">
        <v>70</v>
      </c>
      <c r="P24" s="40" t="s">
        <v>158</v>
      </c>
      <c r="Q24" s="8">
        <f t="shared" si="0"/>
        <v>20</v>
      </c>
      <c r="R24" s="9" t="str">
        <f t="shared" si="1"/>
        <v>&lt; 21</v>
      </c>
      <c r="S24" s="31" t="s">
        <v>155</v>
      </c>
      <c r="T24" s="7"/>
      <c r="U24" s="10"/>
      <c r="V24" s="23" t="s">
        <v>133</v>
      </c>
      <c r="W24" s="29" t="s">
        <v>134</v>
      </c>
      <c r="Y24" s="30" t="s">
        <v>135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3" t="s">
        <v>72</v>
      </c>
      <c r="P25" s="40" t="s">
        <v>157</v>
      </c>
      <c r="Q25" s="8">
        <f t="shared" si="0"/>
        <v>23</v>
      </c>
      <c r="R25" s="9" t="str">
        <f t="shared" si="1"/>
        <v>21 - 30</v>
      </c>
      <c r="S25" s="31" t="s">
        <v>155</v>
      </c>
      <c r="T25" s="7"/>
      <c r="U25" s="6"/>
      <c r="V25" s="23" t="s">
        <v>136</v>
      </c>
      <c r="W25" s="29" t="s">
        <v>137</v>
      </c>
      <c r="Y25" s="30" t="s">
        <v>138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3" t="s">
        <v>74</v>
      </c>
      <c r="P26" s="40" t="s">
        <v>158</v>
      </c>
      <c r="Q26" s="8">
        <f t="shared" si="0"/>
        <v>24</v>
      </c>
      <c r="R26" s="9" t="str">
        <f t="shared" si="1"/>
        <v>21 - 30</v>
      </c>
      <c r="S26" s="31" t="s">
        <v>155</v>
      </c>
      <c r="T26" s="7"/>
      <c r="U26" s="10"/>
      <c r="V26" s="34" t="s">
        <v>139</v>
      </c>
      <c r="W26" s="29" t="s">
        <v>140</v>
      </c>
      <c r="Y26" s="30" t="s">
        <v>141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3" t="s">
        <v>76</v>
      </c>
      <c r="P27" s="40" t="s">
        <v>157</v>
      </c>
      <c r="Q27" s="8">
        <f t="shared" si="0"/>
        <v>21</v>
      </c>
      <c r="R27" s="9" t="str">
        <f t="shared" si="1"/>
        <v>21 - 30</v>
      </c>
      <c r="S27" s="31" t="s">
        <v>155</v>
      </c>
      <c r="T27" s="7"/>
      <c r="U27" s="10"/>
      <c r="V27" s="23" t="s">
        <v>142</v>
      </c>
      <c r="W27" s="29" t="s">
        <v>143</v>
      </c>
      <c r="Y27" s="30" t="s">
        <v>115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77</v>
      </c>
      <c r="O28" s="23" t="s">
        <v>78</v>
      </c>
      <c r="P28" s="40" t="s">
        <v>157</v>
      </c>
      <c r="Q28" s="8">
        <f t="shared" si="0"/>
        <v>20</v>
      </c>
      <c r="R28" s="9" t="str">
        <f t="shared" si="1"/>
        <v>&lt; 21</v>
      </c>
      <c r="S28" s="31" t="s">
        <v>155</v>
      </c>
      <c r="T28" s="7"/>
      <c r="U28" s="10"/>
      <c r="V28" s="23" t="s">
        <v>144</v>
      </c>
      <c r="W28" s="29" t="s">
        <v>145</v>
      </c>
      <c r="Y28" s="30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79</v>
      </c>
      <c r="O29" s="24" t="s">
        <v>80</v>
      </c>
      <c r="P29" s="40" t="s">
        <v>158</v>
      </c>
      <c r="Q29" s="8">
        <f t="shared" si="0"/>
        <v>25</v>
      </c>
      <c r="R29" s="9" t="str">
        <f t="shared" si="1"/>
        <v>21 - 30</v>
      </c>
      <c r="S29" s="31" t="s">
        <v>155</v>
      </c>
      <c r="T29" s="7"/>
      <c r="U29" s="10"/>
      <c r="V29" s="23" t="s">
        <v>146</v>
      </c>
      <c r="W29" s="29" t="s">
        <v>147</v>
      </c>
      <c r="Y29" s="30" t="s">
        <v>148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81</v>
      </c>
      <c r="O30" s="23" t="s">
        <v>82</v>
      </c>
      <c r="P30" s="40" t="s">
        <v>157</v>
      </c>
      <c r="Q30" s="8">
        <f t="shared" si="0"/>
        <v>21</v>
      </c>
      <c r="R30" s="9" t="str">
        <f t="shared" si="1"/>
        <v>21 - 30</v>
      </c>
      <c r="S30" s="31" t="s">
        <v>155</v>
      </c>
      <c r="T30" s="7"/>
      <c r="U30" s="10"/>
      <c r="V30" s="23" t="s">
        <v>149</v>
      </c>
      <c r="W30" s="29" t="s">
        <v>150</v>
      </c>
      <c r="Y30" s="30" t="s">
        <v>151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83</v>
      </c>
      <c r="O31" s="26" t="s">
        <v>84</v>
      </c>
      <c r="P31" s="40" t="s">
        <v>158</v>
      </c>
      <c r="Q31" s="8">
        <f t="shared" si="0"/>
        <v>52</v>
      </c>
      <c r="R31" s="9" t="str">
        <f t="shared" si="1"/>
        <v>&gt; 50</v>
      </c>
      <c r="S31" s="38" t="s">
        <v>154</v>
      </c>
      <c r="T31" s="7"/>
      <c r="U31" s="10"/>
      <c r="V31" s="26" t="s">
        <v>152</v>
      </c>
      <c r="W31" s="35" t="s">
        <v>153</v>
      </c>
      <c r="Y31" s="36" t="s">
        <v>151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2016-09-29T02:46:27Z</dcterms:modified>
  <dc:language>en-US</dc:language>
</cp:coreProperties>
</file>