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<sst xmlns="http://schemas.openxmlformats.org/spreadsheetml/2006/main" count="279" uniqueCount="156">
  <si>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</si>
  <si>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</si>
  <si>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</si>
  <si>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</si>
  <si>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</si>
  <si>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</si>
  <si>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</si>
  <si>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</si>
  <si>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</si>
  <si>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</si>
  <si>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</si>
  <si>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</si>
  <si>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</si>
  <si>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</si>
  <si>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</si>
  <si>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</si>
  <si>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</si>
  <si>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</si>
  <si>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</si>
  <si>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</si>
  <si>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</si>
  <si>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</si>
  <si>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</si>
  <si>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</si>
  <si>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</si>
  <si>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</si>
  <si>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 n i w a t i</t>
  </si>
  <si>
    <t>Pontianak 16 September 1979</t>
  </si>
  <si>
    <t>S a n a r i</t>
  </si>
  <si>
    <t>Sambas, 7 Juni 1991</t>
  </si>
  <si>
    <t xml:space="preserve">D u l   A s i s </t>
  </si>
  <si>
    <t>Parit Cegat, 14 September 1977</t>
  </si>
  <si>
    <t>N u r h o l i s</t>
  </si>
  <si>
    <t>Bangkalan jatim 07 November 1975</t>
  </si>
  <si>
    <t>M.  J u f r i</t>
  </si>
  <si>
    <t>Sambas, 2 Mei 1990</t>
  </si>
  <si>
    <t>E r w i n</t>
  </si>
  <si>
    <t>Sambas, 10 Nopember 1989</t>
  </si>
  <si>
    <t>Angga Dikda Saputra</t>
  </si>
  <si>
    <t>Samas 6 Nopember 1993</t>
  </si>
  <si>
    <t>T o s i r</t>
  </si>
  <si>
    <t>Sambas, 1 Juli 1987</t>
  </si>
  <si>
    <t>S u p r i a d i</t>
  </si>
  <si>
    <t>Sambas 3 Juni 1989</t>
  </si>
  <si>
    <t>S h o b i r i n</t>
  </si>
  <si>
    <t>Sambas, 03 Agustus 1967</t>
  </si>
  <si>
    <t>Shohibul Muayyam</t>
  </si>
  <si>
    <t>Pontianak, 16 April 1980</t>
  </si>
  <si>
    <t>Yulianus Donal Dus</t>
  </si>
  <si>
    <t>Aruk 25 Juli 1989</t>
  </si>
  <si>
    <t xml:space="preserve">M u s l i m </t>
  </si>
  <si>
    <t>Cilacap, 21 Agustus 1978</t>
  </si>
  <si>
    <t>Y u l i a n a</t>
  </si>
  <si>
    <t>Y u r d a n i</t>
  </si>
  <si>
    <t>Serindang, 10 desember 1982</t>
  </si>
  <si>
    <t>M a s t a r i a</t>
  </si>
  <si>
    <t>Pontianak, 4 Juni 1979</t>
  </si>
  <si>
    <t>I s n e r i</t>
  </si>
  <si>
    <t>Senturang, 14 Mei 1990</t>
  </si>
  <si>
    <t xml:space="preserve">Muhammad Riza </t>
  </si>
  <si>
    <t>Tebas, 21 Oktober 1994</t>
  </si>
  <si>
    <t>Ryan Apriansyah</t>
  </si>
  <si>
    <t>Tebas, 19 April 1988</t>
  </si>
  <si>
    <t>F a t m a w a t i</t>
  </si>
  <si>
    <t>Sendoyan, 16 Agustus 1968</t>
  </si>
  <si>
    <t>Uray Erlangga Pratama Yuda</t>
  </si>
  <si>
    <t>Tebas 13 februari 1992</t>
  </si>
  <si>
    <t>Nanang Suryadi</t>
  </si>
  <si>
    <t>Singkawang, 04 Mei 1979</t>
  </si>
  <si>
    <t>R o s i t a</t>
  </si>
  <si>
    <t>Sambas 8 Oktober 1983</t>
  </si>
  <si>
    <t xml:space="preserve">D a r w i a n a </t>
  </si>
  <si>
    <t>Samas 27 Januari 1983</t>
  </si>
  <si>
    <t xml:space="preserve">Sutriana Ana </t>
  </si>
  <si>
    <t>Aruk 2 Junuari 1990</t>
  </si>
  <si>
    <t>Ariesta Oktavia</t>
  </si>
  <si>
    <t xml:space="preserve"> Aruk , 21 Oktober 1991</t>
  </si>
  <si>
    <t>Ledi Lestari</t>
  </si>
  <si>
    <t>Sambas, 11 Oktober 1982</t>
  </si>
  <si>
    <t>N i l a s t r i</t>
  </si>
  <si>
    <t>Sambas, 2 Maret 1980</t>
  </si>
  <si>
    <t>Heni Kusmawati</t>
  </si>
  <si>
    <t>Sambas, 13 November 1979</t>
  </si>
  <si>
    <t>M a r t a j a n i</t>
  </si>
  <si>
    <t>Jl Merdeka Gg. Belibu No 41 Rt.002/008 Klaimantan Barat</t>
  </si>
  <si>
    <t>085750250650</t>
  </si>
  <si>
    <t>Berdagang</t>
  </si>
  <si>
    <t>Jl. Sui Pandan Gg. Pesantern RT. 6 RW. 6 Pontianak</t>
  </si>
  <si>
    <t>08565079909</t>
  </si>
  <si>
    <t>Jl. Sungai pandan Kalimantan Barat</t>
  </si>
  <si>
    <t>085252834795</t>
  </si>
  <si>
    <t>Jl Sungai Pandan Gg. Pesantren Kalimantan Barat</t>
  </si>
  <si>
    <t>082156013995</t>
  </si>
  <si>
    <t>Jl. Sui Pandan Gg. Pesantern RT. 7 RW. 6 Pontianak</t>
  </si>
  <si>
    <t>085251071400</t>
  </si>
  <si>
    <t>Jl. Sui Pandan Pontianak</t>
  </si>
  <si>
    <t>087819915352</t>
  </si>
  <si>
    <t>Bidang Suni/ Jasa</t>
  </si>
  <si>
    <t>085750316814</t>
  </si>
  <si>
    <t>Pengrajin dan Seni</t>
  </si>
  <si>
    <t>085654861277</t>
  </si>
  <si>
    <t>Jl. Sungai pandan RT 06Rw 07 Wajok Hulu Kalimantan Barat</t>
  </si>
  <si>
    <t>085750007039</t>
  </si>
  <si>
    <t>Budidaya Ikan air Tawar "Lele"</t>
  </si>
  <si>
    <t>Jl. Sungai Pandan RT 06Rw 06 Wajok Hulu Kalbar</t>
  </si>
  <si>
    <t>082148559336</t>
  </si>
  <si>
    <t>Kilang</t>
  </si>
  <si>
    <t>Jl. Sunagi pandan Desa Wajok Hulu Kec. Siantan Kab Pontianak kalimantan Barat</t>
  </si>
  <si>
    <t>081345190221</t>
  </si>
  <si>
    <t>Peternakan Sapi, Pertanian Padi</t>
  </si>
  <si>
    <t>Dusun Aruk Ds. Sebunga Kab Sambas Kalimantan Barat</t>
  </si>
  <si>
    <t>082152701464</t>
  </si>
  <si>
    <t>Dusun Tanjung Mekar Keranji Kab Sambas Kalbar</t>
  </si>
  <si>
    <t>081345681587</t>
  </si>
  <si>
    <t>Supir ForKliv</t>
  </si>
  <si>
    <t>Playwood</t>
  </si>
  <si>
    <t>Dusun Sumber Harapan Kab Sambas Kalimantan Barat</t>
  </si>
  <si>
    <t>082156455161</t>
  </si>
  <si>
    <t>Tukang bangunan</t>
  </si>
  <si>
    <t>Dusun Kenanga RT 021Rw 011 No 12 Kalimantan Barat</t>
  </si>
  <si>
    <t>082148179944</t>
  </si>
  <si>
    <t>Jual Sate</t>
  </si>
  <si>
    <t>Dusn Penyengat Rt 008 Rw 004 Desa Lumbang Kec Sambas Kab Sambas Kalimantan barat</t>
  </si>
  <si>
    <t>085252021437</t>
  </si>
  <si>
    <t>Dusun Kalimbawan tebas Kuala Kalimantan Barat</t>
  </si>
  <si>
    <t>085247181218</t>
  </si>
  <si>
    <t>Tebas Kuala Jl. Lelong Rt.012 Rw 006 Dusun kalimbawan Kalimantan Barat</t>
  </si>
  <si>
    <t>085272975216</t>
  </si>
  <si>
    <t>Jual Kaset DVD - VCD</t>
  </si>
  <si>
    <t>Dusun kalimbawan Rt 012 Rw 006 Tebas Kuala Jl. Ikan Lama Kalimantan Barat</t>
  </si>
  <si>
    <t>082152595949</t>
  </si>
  <si>
    <t>Tebas Sungai Kalimantan Barat</t>
  </si>
  <si>
    <t>085391513700</t>
  </si>
  <si>
    <t>DusunKenanga Rt 021/011 kalimantan Barat</t>
  </si>
  <si>
    <t>Pedagang Sate</t>
  </si>
  <si>
    <t>Dusun harapan Dusun Semberang I Rt 01 Rw 02 No 24 kalimantan Barat</t>
  </si>
  <si>
    <t>082149841636</t>
  </si>
  <si>
    <t>Tenun Songket</t>
  </si>
  <si>
    <t>082157457030</t>
  </si>
  <si>
    <t>Tenun Sambas</t>
  </si>
  <si>
    <t>Dusun Aruk Dusun Sebunga Kec. Sajingan Kalbar</t>
  </si>
  <si>
    <t>085346828044</t>
  </si>
  <si>
    <t>082152446101</t>
  </si>
  <si>
    <t>Dusun Tj Mentawa tanjung Mekar No 078 Sambas Kalimantan Barat</t>
  </si>
  <si>
    <t>085245913199</t>
  </si>
  <si>
    <t>Dusun Tanjung Mewa Desa Tanjung Mekar Rt 4 Rw 2 kalimantan Barat</t>
  </si>
  <si>
    <t>082150106106</t>
  </si>
  <si>
    <t>Dagang Alat Rumah Tangga</t>
  </si>
  <si>
    <t>Dusun Tanjung Mekar Kalimantan Barat</t>
  </si>
  <si>
    <t>081256681800</t>
  </si>
  <si>
    <t>Jasa</t>
  </si>
  <si>
    <t>P</t>
  </si>
  <si>
    <t>L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</si>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</sst>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49" fontId="5" fillId="0" borderId="2" xfId="0" quotePrefix="1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9" zoomScale="75" zoomScaleNormal="75" workbookViewId="0">
      <selection activeCell="O32" sqref="A32:O13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15.425781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16.4257812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2" t="s">
        <v>26</v>
      </c>
      <c r="O2" s="19" t="s">
        <v>27</v>
      </c>
      <c r="P2" s="33" t="s">
        <v>151</v>
      </c>
      <c r="Q2" s="8">
        <f>2012-VALUE(RIGHT(O2,4))</f>
        <v>33</v>
      </c>
      <c r="R2" s="9" t="str">
        <f>IF(Q2&lt;21,"&lt; 21",IF(Q2&lt;=30,"21 - 30",IF(Q2&lt;=40,"31 - 40",IF(Q2&lt;=50,"41 - 50","&gt; 50" ))))</f>
        <v>31 - 40</v>
      </c>
      <c r="S2" s="31" t="s">
        <v>153</v>
      </c>
      <c r="T2" s="7"/>
      <c r="U2" s="10"/>
      <c r="V2" s="19" t="s">
        <v>84</v>
      </c>
      <c r="W2" s="25" t="s">
        <v>85</v>
      </c>
      <c r="Y2" s="26" t="s">
        <v>86</v>
      </c>
    </row>
    <row r="3" spans="1:25" ht="1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3" t="s">
        <v>28</v>
      </c>
      <c r="O3" s="20" t="s">
        <v>29</v>
      </c>
      <c r="P3" s="34" t="s">
        <v>152</v>
      </c>
      <c r="Q3" s="8">
        <f t="shared" ref="Q3:Q31" si="0">2012-VALUE(RIGHT(O3,4))</f>
        <v>21</v>
      </c>
      <c r="R3" s="9" t="str">
        <f t="shared" ref="R3:R31" si="1">IF(Q3&lt;21,"&lt; 21",IF(Q3&lt;=30,"21 - 30",IF(Q3&lt;=40,"31 - 40",IF(Q3&lt;=50,"41 - 50","&gt; 50" ))))</f>
        <v>21 - 30</v>
      </c>
      <c r="S3" s="32" t="s">
        <v>153</v>
      </c>
      <c r="T3" s="7"/>
      <c r="U3" s="10"/>
      <c r="V3" s="20" t="s">
        <v>87</v>
      </c>
      <c r="W3" s="27" t="s">
        <v>88</v>
      </c>
      <c r="Y3" s="28"/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20" t="s">
        <v>31</v>
      </c>
      <c r="P4" s="34" t="s">
        <v>152</v>
      </c>
      <c r="Q4" s="8">
        <f t="shared" si="0"/>
        <v>35</v>
      </c>
      <c r="R4" s="9" t="str">
        <f t="shared" si="1"/>
        <v>31 - 40</v>
      </c>
      <c r="S4" s="32" t="s">
        <v>154</v>
      </c>
      <c r="T4" s="7"/>
      <c r="U4" s="10"/>
      <c r="V4" s="20" t="s">
        <v>89</v>
      </c>
      <c r="W4" s="27" t="s">
        <v>90</v>
      </c>
      <c r="Y4" s="28"/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3" t="s">
        <v>32</v>
      </c>
      <c r="O5" s="20" t="s">
        <v>33</v>
      </c>
      <c r="P5" s="34" t="s">
        <v>152</v>
      </c>
      <c r="Q5" s="8">
        <f t="shared" si="0"/>
        <v>37</v>
      </c>
      <c r="R5" s="9" t="str">
        <f t="shared" si="1"/>
        <v>31 - 40</v>
      </c>
      <c r="S5" s="32" t="s">
        <v>153</v>
      </c>
      <c r="T5" s="7"/>
      <c r="U5" s="10"/>
      <c r="V5" s="20" t="s">
        <v>91</v>
      </c>
      <c r="W5" s="27" t="s">
        <v>92</v>
      </c>
      <c r="Y5" s="28"/>
    </row>
    <row r="6" spans="1:25" ht="1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0" t="s">
        <v>35</v>
      </c>
      <c r="P6" s="34" t="s">
        <v>152</v>
      </c>
      <c r="Q6" s="8">
        <f t="shared" si="0"/>
        <v>22</v>
      </c>
      <c r="R6" s="9" t="str">
        <f t="shared" si="1"/>
        <v>21 - 30</v>
      </c>
      <c r="S6" s="32" t="s">
        <v>153</v>
      </c>
      <c r="T6" s="7"/>
      <c r="U6" s="10"/>
      <c r="V6" s="20" t="s">
        <v>93</v>
      </c>
      <c r="W6" s="27" t="s">
        <v>94</v>
      </c>
      <c r="Y6" s="28"/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3" t="s">
        <v>36</v>
      </c>
      <c r="O7" s="20" t="s">
        <v>37</v>
      </c>
      <c r="P7" s="34" t="s">
        <v>152</v>
      </c>
      <c r="Q7" s="8">
        <f t="shared" si="0"/>
        <v>23</v>
      </c>
      <c r="R7" s="9" t="str">
        <f t="shared" si="1"/>
        <v>21 - 30</v>
      </c>
      <c r="S7" s="32" t="s">
        <v>153</v>
      </c>
      <c r="T7" s="7"/>
      <c r="U7" s="10"/>
      <c r="V7" s="20" t="s">
        <v>95</v>
      </c>
      <c r="W7" s="27" t="s">
        <v>96</v>
      </c>
      <c r="Y7" s="28" t="s">
        <v>97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3" t="s">
        <v>38</v>
      </c>
      <c r="O8" s="20" t="s">
        <v>39</v>
      </c>
      <c r="P8" s="34" t="s">
        <v>152</v>
      </c>
      <c r="Q8" s="8">
        <f t="shared" si="0"/>
        <v>19</v>
      </c>
      <c r="R8" s="9" t="str">
        <f t="shared" si="1"/>
        <v>&lt; 21</v>
      </c>
      <c r="S8" s="32" t="s">
        <v>153</v>
      </c>
      <c r="T8" s="7"/>
      <c r="U8" s="10"/>
      <c r="V8" s="20" t="s">
        <v>95</v>
      </c>
      <c r="W8" s="27" t="s">
        <v>98</v>
      </c>
      <c r="Y8" s="28" t="s">
        <v>99</v>
      </c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3" t="s">
        <v>40</v>
      </c>
      <c r="O9" s="20" t="s">
        <v>41</v>
      </c>
      <c r="P9" s="34" t="s">
        <v>152</v>
      </c>
      <c r="Q9" s="8">
        <f t="shared" si="0"/>
        <v>25</v>
      </c>
      <c r="R9" s="9" t="str">
        <f t="shared" si="1"/>
        <v>21 - 30</v>
      </c>
      <c r="S9" s="32" t="s">
        <v>153</v>
      </c>
      <c r="T9" s="7"/>
      <c r="U9" s="10"/>
      <c r="V9" s="20" t="s">
        <v>95</v>
      </c>
      <c r="W9" s="27" t="s">
        <v>100</v>
      </c>
      <c r="Y9" s="28"/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3" t="s">
        <v>42</v>
      </c>
      <c r="O10" s="20" t="s">
        <v>43</v>
      </c>
      <c r="P10" s="34" t="s">
        <v>152</v>
      </c>
      <c r="Q10" s="8">
        <f t="shared" si="0"/>
        <v>23</v>
      </c>
      <c r="R10" s="9" t="str">
        <f t="shared" si="1"/>
        <v>21 - 30</v>
      </c>
      <c r="S10" s="32" t="s">
        <v>153</v>
      </c>
      <c r="T10" s="7"/>
      <c r="U10" s="10"/>
      <c r="V10" s="20" t="s">
        <v>101</v>
      </c>
      <c r="W10" s="27" t="s">
        <v>102</v>
      </c>
      <c r="Y10" s="28" t="s">
        <v>103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20" t="s">
        <v>45</v>
      </c>
      <c r="P11" s="34" t="s">
        <v>152</v>
      </c>
      <c r="Q11" s="8">
        <f t="shared" si="0"/>
        <v>45</v>
      </c>
      <c r="R11" s="9" t="str">
        <f t="shared" si="1"/>
        <v>41 - 50</v>
      </c>
      <c r="S11" s="32" t="s">
        <v>154</v>
      </c>
      <c r="T11" s="7"/>
      <c r="U11" s="10"/>
      <c r="V11" s="20" t="s">
        <v>104</v>
      </c>
      <c r="W11" s="27" t="s">
        <v>105</v>
      </c>
      <c r="Y11" s="28" t="s">
        <v>106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3" t="s">
        <v>46</v>
      </c>
      <c r="O12" s="20" t="s">
        <v>47</v>
      </c>
      <c r="P12" s="34" t="s">
        <v>152</v>
      </c>
      <c r="Q12" s="8">
        <f t="shared" si="0"/>
        <v>32</v>
      </c>
      <c r="R12" s="9" t="str">
        <f t="shared" si="1"/>
        <v>31 - 40</v>
      </c>
      <c r="S12" s="32" t="s">
        <v>154</v>
      </c>
      <c r="T12" s="7"/>
      <c r="U12" s="10"/>
      <c r="V12" s="20" t="s">
        <v>107</v>
      </c>
      <c r="W12" s="27" t="s">
        <v>108</v>
      </c>
      <c r="Y12" s="28" t="s">
        <v>109</v>
      </c>
    </row>
    <row r="13" spans="1:25" ht="1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3" t="s">
        <v>48</v>
      </c>
      <c r="O13" s="20" t="s">
        <v>49</v>
      </c>
      <c r="P13" s="34" t="s">
        <v>152</v>
      </c>
      <c r="Q13" s="8">
        <f t="shared" si="0"/>
        <v>23</v>
      </c>
      <c r="R13" s="9" t="str">
        <f t="shared" si="1"/>
        <v>21 - 30</v>
      </c>
      <c r="S13" s="32" t="s">
        <v>153</v>
      </c>
      <c r="T13" s="7"/>
      <c r="U13" s="10"/>
      <c r="V13" s="20" t="s">
        <v>110</v>
      </c>
      <c r="W13" s="27" t="s">
        <v>111</v>
      </c>
      <c r="Y13" s="28"/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3" t="s">
        <v>50</v>
      </c>
      <c r="O14" s="20" t="s">
        <v>51</v>
      </c>
      <c r="P14" s="34" t="s">
        <v>152</v>
      </c>
      <c r="Q14" s="8">
        <f t="shared" si="0"/>
        <v>34</v>
      </c>
      <c r="R14" s="9" t="str">
        <f t="shared" si="1"/>
        <v>31 - 40</v>
      </c>
      <c r="S14" s="32" t="s">
        <v>154</v>
      </c>
      <c r="T14" s="7"/>
      <c r="U14" s="10"/>
      <c r="V14" s="20" t="s">
        <v>112</v>
      </c>
      <c r="W14" s="27" t="s">
        <v>113</v>
      </c>
      <c r="Y14" s="28" t="s">
        <v>114</v>
      </c>
    </row>
    <row r="15" spans="1:25" ht="1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52</v>
      </c>
      <c r="O15" s="21">
        <v>31663</v>
      </c>
      <c r="P15" s="34" t="s">
        <v>151</v>
      </c>
      <c r="Q15" s="8">
        <f t="shared" si="0"/>
        <v>349</v>
      </c>
      <c r="R15" s="9" t="str">
        <f t="shared" si="1"/>
        <v>&gt; 50</v>
      </c>
      <c r="S15" s="32" t="s">
        <v>154</v>
      </c>
      <c r="T15" s="7"/>
      <c r="U15" s="10"/>
      <c r="V15" s="20" t="s">
        <v>112</v>
      </c>
      <c r="W15" s="27" t="s">
        <v>113</v>
      </c>
      <c r="Y15" s="28" t="s">
        <v>115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53</v>
      </c>
      <c r="O16" s="20" t="s">
        <v>54</v>
      </c>
      <c r="P16" s="34" t="s">
        <v>152</v>
      </c>
      <c r="Q16" s="8">
        <f t="shared" si="0"/>
        <v>30</v>
      </c>
      <c r="R16" s="9" t="str">
        <f t="shared" si="1"/>
        <v>21 - 30</v>
      </c>
      <c r="S16" s="32" t="s">
        <v>154</v>
      </c>
      <c r="T16" s="7"/>
      <c r="U16" s="10"/>
      <c r="V16" s="20" t="s">
        <v>116</v>
      </c>
      <c r="W16" s="27" t="s">
        <v>117</v>
      </c>
      <c r="Y16" s="28" t="s">
        <v>118</v>
      </c>
    </row>
    <row r="17" spans="1:25" ht="1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55</v>
      </c>
      <c r="O17" s="20" t="s">
        <v>56</v>
      </c>
      <c r="P17" s="34" t="s">
        <v>151</v>
      </c>
      <c r="Q17" s="8">
        <f t="shared" si="0"/>
        <v>33</v>
      </c>
      <c r="R17" s="9" t="str">
        <f t="shared" si="1"/>
        <v>31 - 40</v>
      </c>
      <c r="S17" s="32" t="s">
        <v>153</v>
      </c>
      <c r="T17" s="7"/>
      <c r="U17" s="10"/>
      <c r="V17" s="20" t="s">
        <v>119</v>
      </c>
      <c r="W17" s="27" t="s">
        <v>120</v>
      </c>
      <c r="Y17" s="28" t="s">
        <v>121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57</v>
      </c>
      <c r="O18" s="20" t="s">
        <v>58</v>
      </c>
      <c r="P18" s="34" t="s">
        <v>152</v>
      </c>
      <c r="Q18" s="8">
        <f t="shared" si="0"/>
        <v>22</v>
      </c>
      <c r="R18" s="9" t="str">
        <f t="shared" si="1"/>
        <v>21 - 30</v>
      </c>
      <c r="S18" s="32" t="s">
        <v>155</v>
      </c>
      <c r="T18" s="7"/>
      <c r="U18" s="10"/>
      <c r="V18" s="20" t="s">
        <v>122</v>
      </c>
      <c r="W18" s="27" t="s">
        <v>123</v>
      </c>
      <c r="Y18" s="28"/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3" t="s">
        <v>59</v>
      </c>
      <c r="O19" s="20" t="s">
        <v>60</v>
      </c>
      <c r="P19" s="34" t="s">
        <v>152</v>
      </c>
      <c r="Q19" s="8">
        <f t="shared" si="0"/>
        <v>18</v>
      </c>
      <c r="R19" s="9" t="str">
        <f t="shared" si="1"/>
        <v>&lt; 21</v>
      </c>
      <c r="S19" s="32" t="s">
        <v>153</v>
      </c>
      <c r="T19" s="7"/>
      <c r="U19" s="6"/>
      <c r="V19" s="20" t="s">
        <v>124</v>
      </c>
      <c r="W19" s="27" t="s">
        <v>125</v>
      </c>
      <c r="Y19" s="28"/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3" t="s">
        <v>61</v>
      </c>
      <c r="O20" s="20" t="s">
        <v>62</v>
      </c>
      <c r="P20" s="34" t="s">
        <v>152</v>
      </c>
      <c r="Q20" s="8">
        <f t="shared" si="0"/>
        <v>24</v>
      </c>
      <c r="R20" s="9" t="str">
        <f t="shared" si="1"/>
        <v>21 - 30</v>
      </c>
      <c r="S20" s="32" t="s">
        <v>154</v>
      </c>
      <c r="T20" s="7"/>
      <c r="U20" s="10"/>
      <c r="V20" s="20" t="s">
        <v>126</v>
      </c>
      <c r="W20" s="27" t="s">
        <v>127</v>
      </c>
      <c r="Y20" s="28" t="s">
        <v>128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3" t="s">
        <v>63</v>
      </c>
      <c r="O21" s="20" t="s">
        <v>64</v>
      </c>
      <c r="P21" s="34" t="s">
        <v>151</v>
      </c>
      <c r="Q21" s="8">
        <f t="shared" si="0"/>
        <v>44</v>
      </c>
      <c r="R21" s="9" t="str">
        <f t="shared" si="1"/>
        <v>41 - 50</v>
      </c>
      <c r="S21" s="32" t="s">
        <v>154</v>
      </c>
      <c r="T21" s="7"/>
      <c r="U21" s="6"/>
      <c r="V21" s="20" t="s">
        <v>129</v>
      </c>
      <c r="W21" s="27" t="s">
        <v>130</v>
      </c>
      <c r="Y21" s="28"/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3" t="s">
        <v>65</v>
      </c>
      <c r="O22" s="20" t="s">
        <v>66</v>
      </c>
      <c r="P22" s="34" t="s">
        <v>152</v>
      </c>
      <c r="Q22" s="8">
        <f t="shared" si="0"/>
        <v>20</v>
      </c>
      <c r="R22" s="9" t="str">
        <f t="shared" si="1"/>
        <v>&lt; 21</v>
      </c>
      <c r="S22" s="32" t="s">
        <v>153</v>
      </c>
      <c r="T22" s="7"/>
      <c r="U22" s="10"/>
      <c r="V22" s="20" t="s">
        <v>131</v>
      </c>
      <c r="W22" s="27" t="s">
        <v>132</v>
      </c>
      <c r="Y22" s="28"/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3" t="s">
        <v>67</v>
      </c>
      <c r="O23" s="20" t="s">
        <v>68</v>
      </c>
      <c r="P23" s="34" t="s">
        <v>152</v>
      </c>
      <c r="Q23" s="8">
        <f t="shared" si="0"/>
        <v>33</v>
      </c>
      <c r="R23" s="9" t="str">
        <f t="shared" si="1"/>
        <v>31 - 40</v>
      </c>
      <c r="S23" s="32" t="s">
        <v>153</v>
      </c>
      <c r="T23" s="7"/>
      <c r="U23" s="10"/>
      <c r="V23" s="20" t="s">
        <v>133</v>
      </c>
      <c r="W23" s="29"/>
      <c r="Y23" s="28" t="s">
        <v>134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3" t="s">
        <v>69</v>
      </c>
      <c r="O24" s="20" t="s">
        <v>70</v>
      </c>
      <c r="P24" s="34" t="s">
        <v>151</v>
      </c>
      <c r="Q24" s="8">
        <f t="shared" si="0"/>
        <v>29</v>
      </c>
      <c r="R24" s="9" t="str">
        <f t="shared" si="1"/>
        <v>21 - 30</v>
      </c>
      <c r="S24" s="32" t="s">
        <v>154</v>
      </c>
      <c r="T24" s="7"/>
      <c r="U24" s="10"/>
      <c r="V24" s="20" t="s">
        <v>135</v>
      </c>
      <c r="W24" s="27" t="s">
        <v>136</v>
      </c>
      <c r="Y24" s="28" t="s">
        <v>137</v>
      </c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3" t="s">
        <v>71</v>
      </c>
      <c r="O25" s="20" t="s">
        <v>72</v>
      </c>
      <c r="P25" s="34" t="s">
        <v>151</v>
      </c>
      <c r="Q25" s="8">
        <f t="shared" si="0"/>
        <v>29</v>
      </c>
      <c r="R25" s="9" t="str">
        <f t="shared" si="1"/>
        <v>21 - 30</v>
      </c>
      <c r="S25" s="32" t="s">
        <v>153</v>
      </c>
      <c r="T25" s="7"/>
      <c r="U25" s="6"/>
      <c r="V25" s="20" t="s">
        <v>116</v>
      </c>
      <c r="W25" s="27" t="s">
        <v>138</v>
      </c>
      <c r="Y25" s="28" t="s">
        <v>139</v>
      </c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3" t="s">
        <v>73</v>
      </c>
      <c r="O26" s="20" t="s">
        <v>74</v>
      </c>
      <c r="P26" s="34" t="s">
        <v>151</v>
      </c>
      <c r="Q26" s="8">
        <f t="shared" si="0"/>
        <v>22</v>
      </c>
      <c r="R26" s="9" t="str">
        <f t="shared" si="1"/>
        <v>21 - 30</v>
      </c>
      <c r="S26" s="32" t="s">
        <v>153</v>
      </c>
      <c r="T26" s="7"/>
      <c r="U26" s="10"/>
      <c r="V26" s="20" t="s">
        <v>140</v>
      </c>
      <c r="W26" s="27" t="s">
        <v>141</v>
      </c>
      <c r="Y26" s="28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3" t="s">
        <v>75</v>
      </c>
      <c r="O27" s="20" t="s">
        <v>76</v>
      </c>
      <c r="P27" s="34" t="s">
        <v>151</v>
      </c>
      <c r="Q27" s="8">
        <f t="shared" si="0"/>
        <v>21</v>
      </c>
      <c r="R27" s="9" t="str">
        <f t="shared" si="1"/>
        <v>21 - 30</v>
      </c>
      <c r="S27" s="32" t="s">
        <v>153</v>
      </c>
      <c r="T27" s="7"/>
      <c r="U27" s="10"/>
      <c r="V27" s="20" t="s">
        <v>140</v>
      </c>
      <c r="W27" s="27" t="s">
        <v>142</v>
      </c>
      <c r="Y27" s="28"/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3" t="s">
        <v>77</v>
      </c>
      <c r="O28" s="20" t="s">
        <v>78</v>
      </c>
      <c r="P28" s="34" t="s">
        <v>151</v>
      </c>
      <c r="Q28" s="8">
        <f t="shared" si="0"/>
        <v>30</v>
      </c>
      <c r="R28" s="9" t="str">
        <f t="shared" si="1"/>
        <v>21 - 30</v>
      </c>
      <c r="S28" s="32" t="s">
        <v>153</v>
      </c>
      <c r="T28" s="7"/>
      <c r="U28" s="10"/>
      <c r="V28" s="20" t="s">
        <v>143</v>
      </c>
      <c r="W28" s="27" t="s">
        <v>144</v>
      </c>
      <c r="Y28" s="28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3" t="s">
        <v>79</v>
      </c>
      <c r="O29" s="20" t="s">
        <v>80</v>
      </c>
      <c r="P29" s="34" t="s">
        <v>151</v>
      </c>
      <c r="Q29" s="8">
        <f t="shared" si="0"/>
        <v>32</v>
      </c>
      <c r="R29" s="9" t="str">
        <f t="shared" si="1"/>
        <v>31 - 40</v>
      </c>
      <c r="S29" s="32" t="s">
        <v>153</v>
      </c>
      <c r="T29" s="7"/>
      <c r="U29" s="10"/>
      <c r="V29" s="20" t="s">
        <v>145</v>
      </c>
      <c r="W29" s="27" t="s">
        <v>146</v>
      </c>
      <c r="Y29" s="28" t="s">
        <v>147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3" t="s">
        <v>81</v>
      </c>
      <c r="O30" s="20" t="s">
        <v>82</v>
      </c>
      <c r="P30" s="34" t="s">
        <v>151</v>
      </c>
      <c r="Q30" s="8">
        <f t="shared" si="0"/>
        <v>33</v>
      </c>
      <c r="R30" s="9" t="str">
        <f t="shared" si="1"/>
        <v>31 - 40</v>
      </c>
      <c r="S30" s="32" t="s">
        <v>153</v>
      </c>
      <c r="T30" s="7"/>
      <c r="U30" s="10"/>
      <c r="V30" s="20" t="s">
        <v>148</v>
      </c>
      <c r="W30" s="27" t="s">
        <v>149</v>
      </c>
      <c r="Y30" s="28"/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83</v>
      </c>
      <c r="O31" s="20" t="s">
        <v>80</v>
      </c>
      <c r="P31" s="34" t="s">
        <v>152</v>
      </c>
      <c r="Q31" s="8">
        <f t="shared" si="0"/>
        <v>32</v>
      </c>
      <c r="R31" s="9" t="str">
        <f t="shared" si="1"/>
        <v>31 - 40</v>
      </c>
      <c r="S31" s="32" t="s">
        <v>153</v>
      </c>
      <c r="T31" s="7"/>
      <c r="U31" s="10"/>
      <c r="V31" s="20" t="s">
        <v>140</v>
      </c>
      <c r="W31" s="27" t="s">
        <v>141</v>
      </c>
      <c r="Y31" s="30" t="s">
        <v>150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2016-09-29T03:09:06Z</dcterms:modified>
  <dc:language>en-US</dc:language>
</cp:coreProperties>
</file>