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R2" i="1"/>
  <c r="Q2" i="1"/>
</calcChain>
</file>

<file path=xl/sharedStrings.xml><?xml version="1.0" encoding="utf-8"?>
<sst xmlns="http://schemas.openxmlformats.org/spreadsheetml/2006/main" count="291" uniqueCount="175">
  <si>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</si>
  <si>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</si>
  <si>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</si>
  <si>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</si>
  <si>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</si>
  <si>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</si>
  <si>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</si>
  <si>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</si>
  <si>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</si>
  <si>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</si>
  <si>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</si>
  <si>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</si>
  <si>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</si>
  <si>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</si>
  <si>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</si>
  <si>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</si>
  <si>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</si>
  <si>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</si>
  <si>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</si>
  <si>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</si>
  <si>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</si>
  <si>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</si>
  <si>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</si>
  <si>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</si>
  <si>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</si>
  <si>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</si>
  <si>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Sanga Uli</t>
  </si>
  <si>
    <t>Jambi, 8 April 1959</t>
  </si>
  <si>
    <t>Hj. Afrida, S.Pd</t>
  </si>
  <si>
    <t>Pesisir Selatan, 16 Januari 1961</t>
  </si>
  <si>
    <t>Tursiman, SE</t>
  </si>
  <si>
    <t>Cilacap, 21 Juni 1971</t>
  </si>
  <si>
    <t>Sarju, S.Pd</t>
  </si>
  <si>
    <t>Sukoharjo, 26 Maret 1965</t>
  </si>
  <si>
    <t>Ferdian, S.Pd</t>
  </si>
  <si>
    <t>Aceh  Tenggara, 28 Juli 1986</t>
  </si>
  <si>
    <t>Lisrawati, S.Pd</t>
  </si>
  <si>
    <t>Kerinci, 30 Desember 1955</t>
  </si>
  <si>
    <t>Hayati, S.Pd</t>
  </si>
  <si>
    <t>Abdul Halim</t>
  </si>
  <si>
    <t>Jambi, 15 Maret 1972</t>
  </si>
  <si>
    <t>Yulianita, SP</t>
  </si>
  <si>
    <t>Jambi, 27 April 1978</t>
  </si>
  <si>
    <t>Irvan, SE</t>
  </si>
  <si>
    <t>Medan, 12 Maret 1976</t>
  </si>
  <si>
    <t>Susi Artati, SE</t>
  </si>
  <si>
    <t>Kuala Tunggal, 30 Januai 1979</t>
  </si>
  <si>
    <t>Ardinal, S.Pd</t>
  </si>
  <si>
    <t>Jambi, 15 Desember 1981</t>
  </si>
  <si>
    <t>Pardoso, S.Pd, M.BA</t>
  </si>
  <si>
    <t>Sri Rahayu, SE</t>
  </si>
  <si>
    <t>Tg. Balai Asahan, 8 Agustus 1975</t>
  </si>
  <si>
    <t>Fransisca Indri Hapsari</t>
  </si>
  <si>
    <t>Sukoharjo,2 September 1980</t>
  </si>
  <si>
    <t>Rosita Tiurlina, S.Pd</t>
  </si>
  <si>
    <t>Jambi, 24 April 1971</t>
  </si>
  <si>
    <t>Yenita Warti, S.Pd</t>
  </si>
  <si>
    <t>Simpurut, 28 Desember 1973</t>
  </si>
  <si>
    <t>Drs. Bakhirul Adehar</t>
  </si>
  <si>
    <t>Penindayan, 30 Juni 1964</t>
  </si>
  <si>
    <t>Drs. Mikran</t>
  </si>
  <si>
    <t>Pasaman, 9 Maret 1955</t>
  </si>
  <si>
    <t>Abdul Mutolib, SE</t>
  </si>
  <si>
    <t>Teluk Pandak, 13 April 1969</t>
  </si>
  <si>
    <t>Drs. Asep Mulyana</t>
  </si>
  <si>
    <t>Bandung, 27 Mei 1964</t>
  </si>
  <si>
    <t>Yoana Tri Hastuti, SE</t>
  </si>
  <si>
    <t>Jambi, 15 Juni 1977</t>
  </si>
  <si>
    <t>Muldianis, S.Pd</t>
  </si>
  <si>
    <t>Jambi, 24 November 1970</t>
  </si>
  <si>
    <t>Elpi Nopianti, S.Pd</t>
  </si>
  <si>
    <t>Jambi, 10 Agustus 1987</t>
  </si>
  <si>
    <t>Dwi Sri Wahyuni, S.Pd</t>
  </si>
  <si>
    <t>Jambi, 18 Jambi 1989</t>
  </si>
  <si>
    <t>Leni Yunita Amirudin, S.Pd</t>
  </si>
  <si>
    <t>Jambi, 11 Juni 1984</t>
  </si>
  <si>
    <t>M. Henri, S.S.Ag</t>
  </si>
  <si>
    <t>Kutoharjo, 19 Mei 1974</t>
  </si>
  <si>
    <t>Yesi Marlina, S.Pd</t>
  </si>
  <si>
    <t>Jambi, 18 Maret 1987</t>
  </si>
  <si>
    <t>Ade Fitrializa, SE</t>
  </si>
  <si>
    <t>Jambi, 19 Agustus 1979</t>
  </si>
  <si>
    <t>Manerep Purba, S.Pd</t>
  </si>
  <si>
    <t>Lobar, 27 Juli 1975</t>
  </si>
  <si>
    <t>SLTA</t>
  </si>
  <si>
    <t>Jl. Kenanga II Sei Kembang Jambi</t>
  </si>
  <si>
    <t>S1</t>
  </si>
  <si>
    <t>SMAN 3 Kota Jambi</t>
  </si>
  <si>
    <t>Jl. Pratu Satir Rt 25/06 Kebun Kopi Jambi</t>
  </si>
  <si>
    <t>STIKES</t>
  </si>
  <si>
    <t>Jl. Nusa Indah II/35 Jambi</t>
  </si>
  <si>
    <t>SMAN 6 Kota Jambi</t>
  </si>
  <si>
    <t>Jl. Iswahyudi Rt 10 No.46B Pasir Putih Jambi</t>
  </si>
  <si>
    <t>UMSU</t>
  </si>
  <si>
    <t>Kenali Asam Bawah Jambi</t>
  </si>
  <si>
    <t>SMA AL Progo Kota Jambi</t>
  </si>
  <si>
    <t>Jl. Raden Wijaya Rt 29/07 No. 1 Kebon Kopi Jambi</t>
  </si>
  <si>
    <t>SMA DB 2 Jambi</t>
  </si>
  <si>
    <t>Jl. Raja Yamin Rt 023 Kel. Selamat Kec. Kota Baru Jambi</t>
  </si>
  <si>
    <t>SMA YPWI Jambi</t>
  </si>
  <si>
    <t>Lr Telaga 2 Rt 12 No. 12 Kel. Murni Jambi</t>
  </si>
  <si>
    <t>SMA Jambi IX Lurah</t>
  </si>
  <si>
    <t>Jl. HM. Kamil Lorong Mawar Rt 13 No.52 Kel. Wijayapura Jambi</t>
  </si>
  <si>
    <t>Universitas Malikussaleh</t>
  </si>
  <si>
    <t>Jl. Sunan Bonang Rt 32 No. 71 Kel. Simpang 3 Sipin Jambi</t>
  </si>
  <si>
    <t>S2</t>
  </si>
  <si>
    <t>SMA Unggul Ika Bama Jambi</t>
  </si>
  <si>
    <t>Perum Kembar Lestari 2 Rt 56 Blok FF 08 Kel. Kenal Besar Jambi</t>
  </si>
  <si>
    <t>SMA Purnama 2 Jambi</t>
  </si>
  <si>
    <t>Jl. Marsda Surya Dharma Lr. Siolo Lr. 14 Kota Baru Jambi</t>
  </si>
  <si>
    <t>SMA Nomensen Jambi</t>
  </si>
  <si>
    <t>SMA Swasta Pertiwi I Jambi</t>
  </si>
  <si>
    <t>Jl. Kol. Pol. M. Taher Rt.09 Wijayapura Jambi</t>
  </si>
  <si>
    <t>SMA Xaverelis I Jambi</t>
  </si>
  <si>
    <t>Jl. Lingkar Selatan Rt 23 No.111 Pal Plerah Jambi</t>
  </si>
  <si>
    <t>SMKN I Kota Jambi</t>
  </si>
  <si>
    <t>Jl. Serma Ishak Ahmad Kotabaru</t>
  </si>
  <si>
    <t>Villa Kenali Blok N1 No. 10 Kel. Mayang Mangurai Jambi</t>
  </si>
  <si>
    <t>SMK N 3 Jambi</t>
  </si>
  <si>
    <t>Jl. Purnama Rt 16 No. 1 Suka Karya Kota Baru Jambi</t>
  </si>
  <si>
    <t>SMA N 4 Kota Jambi</t>
  </si>
  <si>
    <t>Jl. Dharma Bakti Rt 46 No. 18 Kec. Jelutung Kota Jambi</t>
  </si>
  <si>
    <t>Universitas Batang Hari</t>
  </si>
  <si>
    <t>Jl. Matahari I Rt 09 Kel. Selamat Jambi</t>
  </si>
  <si>
    <t>SMK DB 3 Kota Jambi</t>
  </si>
  <si>
    <t>Jl. Purnama Rt 13 Kel. Sukakarya Kota Baru Jambi</t>
  </si>
  <si>
    <t>SMK Surya Ibu Jambi</t>
  </si>
  <si>
    <t>Jl. Ir. H. Juanda Lrg. Tegal Sari Rt 34 Mayang Jambi</t>
  </si>
  <si>
    <t>SMK 1213  4 Kota Jambi</t>
  </si>
  <si>
    <t>Jl. Sumber Tani Paal Merah</t>
  </si>
  <si>
    <t>SMK Pelita Raya</t>
  </si>
  <si>
    <t>Jl. Lingkar Barat II Lr. Lele No. 66 Baru Kota Baru Jambi</t>
  </si>
  <si>
    <t>SMK PGRI 2 Jambi</t>
  </si>
  <si>
    <t>Jl. Pangeran Hidayat Rt 35 Perum Indah Persada Blok E3 Jambi</t>
  </si>
  <si>
    <t>SMK IX Lurah 1 Kota Jambi</t>
  </si>
  <si>
    <t>Jl. Lingkar Barat II No. 14 Rt 6 Kota Baru Jambi</t>
  </si>
  <si>
    <t>SMK Praskap</t>
  </si>
  <si>
    <t>Jl. Sentot Alibasa Lrg Masjid Taqwa RT 15 P.Selincah Jambi</t>
  </si>
  <si>
    <t>SMK Purnama  1 Jambi</t>
  </si>
  <si>
    <t>Lr. Purnama t 14 Kel. Sukakarya Kota Baru Jambi</t>
  </si>
  <si>
    <t>SMK IX Lurah 2 Kota Jambi</t>
  </si>
  <si>
    <t>Komp. Guru Beringin Rt 30 No. 41 Thehok Jambi</t>
  </si>
  <si>
    <t>SMK Unggul Sakti Jambi</t>
  </si>
  <si>
    <t>Jl. Gladial Rt 09 Kel. Beliung Kota Baru Jambi</t>
  </si>
  <si>
    <t>085213311566</t>
  </si>
  <si>
    <t>081274052016</t>
  </si>
  <si>
    <t>08137120666</t>
  </si>
  <si>
    <t>081274060610</t>
  </si>
  <si>
    <t>085764620485</t>
  </si>
  <si>
    <t>085266502005</t>
  </si>
  <si>
    <t>085266437818</t>
  </si>
  <si>
    <t>085367582325</t>
  </si>
  <si>
    <t>081366324576</t>
  </si>
  <si>
    <t>081274108132</t>
  </si>
  <si>
    <t>081367725602</t>
  </si>
  <si>
    <t>085267377055</t>
  </si>
  <si>
    <t>085348574747</t>
  </si>
  <si>
    <t>085266383609</t>
  </si>
  <si>
    <t>08218390079</t>
  </si>
  <si>
    <t>081274166223</t>
  </si>
  <si>
    <t>081366244323</t>
  </si>
  <si>
    <t>081366604563</t>
  </si>
  <si>
    <t>085366299434</t>
  </si>
  <si>
    <t>085266009574</t>
  </si>
  <si>
    <t>081994703855</t>
  </si>
  <si>
    <t>081366216935</t>
  </si>
  <si>
    <t>085267507752</t>
  </si>
  <si>
    <t>085273933283</t>
  </si>
  <si>
    <t>085377119601</t>
  </si>
  <si>
    <t>081366412087</t>
  </si>
  <si>
    <t>085366035587</t>
  </si>
  <si>
    <t>081274989743</t>
  </si>
  <si>
    <t>085758185147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</si>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</sst>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Tahoma"/>
      <family val="2"/>
    </font>
    <font>
      <sz val="10"/>
      <name val="Arial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0" fontId="5" fillId="0" borderId="9" xfId="2" applyFont="1" applyBorder="1" applyAlignment="1">
      <alignment horizontal="left" vertical="center" wrapText="1"/>
    </xf>
    <xf numFmtId="49" fontId="5" fillId="0" borderId="8" xfId="2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</cellXfs>
  <cellStyles count="3">
    <cellStyle name="Normal" xfId="0" builtinId="0"/>
    <cellStyle name="Normal 3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19" zoomScale="75" zoomScaleNormal="75" workbookViewId="0">
      <selection activeCell="Q2" sqref="Q2:R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12.710937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18.28515625" style="1" customWidth="1"/>
    <col min="20" max="20" width="9" style="1" customWidth="1"/>
    <col min="21" max="21" width="16.28515625" style="1" customWidth="1"/>
    <col min="22" max="22" width="61.42578125" style="1"/>
    <col min="23" max="23" width="18.28515625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5" thickTop="1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9" t="s">
        <v>26</v>
      </c>
      <c r="O2" s="20" t="s">
        <v>27</v>
      </c>
      <c r="P2" s="36" t="s">
        <v>173</v>
      </c>
      <c r="Q2" s="8">
        <f>2012-VALUE(RIGHT(O2,4))</f>
        <v>53</v>
      </c>
      <c r="R2" s="9" t="str">
        <f>IF(Q2&lt;21,"&lt; 21",IF(Q2&lt;=30,"21 - 30",IF(Q2&lt;=40,"31 - 40",IF(Q2&lt;=50,"41 - 50","&gt; 50" ))))</f>
        <v>&gt; 50</v>
      </c>
      <c r="S2" s="27" t="s">
        <v>84</v>
      </c>
      <c r="U2" s="28"/>
      <c r="V2" s="29" t="s">
        <v>85</v>
      </c>
      <c r="W2" s="33" t="s">
        <v>144</v>
      </c>
      <c r="X2"/>
      <c r="Y2" s="7"/>
    </row>
    <row r="3" spans="1:25" ht="29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1" t="s">
        <v>28</v>
      </c>
      <c r="O3" s="22" t="s">
        <v>29</v>
      </c>
      <c r="P3" s="37" t="s">
        <v>173</v>
      </c>
      <c r="Q3" s="8">
        <f t="shared" ref="Q3:Q31" si="0">2012-VALUE(RIGHT(O3,4))</f>
        <v>51</v>
      </c>
      <c r="R3" s="9" t="str">
        <f t="shared" ref="R3:R31" si="1">IF(Q3&lt;21,"&lt; 21",IF(Q3&lt;=30,"21 - 30",IF(Q3&lt;=40,"31 - 40",IF(Q3&lt;=50,"41 - 50","&gt; 50" ))))</f>
        <v>&gt; 50</v>
      </c>
      <c r="S3" s="30" t="s">
        <v>86</v>
      </c>
      <c r="U3" s="28" t="s">
        <v>87</v>
      </c>
      <c r="V3" s="31" t="s">
        <v>88</v>
      </c>
      <c r="W3" s="33" t="s">
        <v>145</v>
      </c>
      <c r="X3"/>
      <c r="Y3" s="7"/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1" t="s">
        <v>30</v>
      </c>
      <c r="O4" s="23" t="s">
        <v>31</v>
      </c>
      <c r="P4" s="37" t="s">
        <v>174</v>
      </c>
      <c r="Q4" s="8">
        <f t="shared" si="0"/>
        <v>41</v>
      </c>
      <c r="R4" s="9" t="str">
        <f t="shared" si="1"/>
        <v>41 - 50</v>
      </c>
      <c r="S4" s="30" t="s">
        <v>86</v>
      </c>
      <c r="U4" s="28" t="s">
        <v>89</v>
      </c>
      <c r="V4" s="31" t="s">
        <v>90</v>
      </c>
      <c r="W4" s="33" t="s">
        <v>146</v>
      </c>
      <c r="X4"/>
      <c r="Y4" s="7"/>
    </row>
    <row r="5" spans="1:25" ht="29.2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1" t="s">
        <v>32</v>
      </c>
      <c r="O5" s="24" t="s">
        <v>33</v>
      </c>
      <c r="P5" s="37" t="s">
        <v>174</v>
      </c>
      <c r="Q5" s="8">
        <f t="shared" si="0"/>
        <v>47</v>
      </c>
      <c r="R5" s="9" t="str">
        <f t="shared" si="1"/>
        <v>41 - 50</v>
      </c>
      <c r="S5" s="32" t="s">
        <v>86</v>
      </c>
      <c r="U5" s="28" t="s">
        <v>91</v>
      </c>
      <c r="V5" s="31" t="s">
        <v>92</v>
      </c>
      <c r="W5" s="33" t="s">
        <v>147</v>
      </c>
      <c r="X5"/>
      <c r="Y5" s="7"/>
    </row>
    <row r="6" spans="1:25" ht="29.2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1" t="s">
        <v>34</v>
      </c>
      <c r="O6" s="23" t="s">
        <v>35</v>
      </c>
      <c r="P6" s="37" t="s">
        <v>174</v>
      </c>
      <c r="Q6" s="8">
        <f t="shared" si="0"/>
        <v>26</v>
      </c>
      <c r="R6" s="9" t="str">
        <f t="shared" si="1"/>
        <v>21 - 30</v>
      </c>
      <c r="S6" s="32" t="s">
        <v>86</v>
      </c>
      <c r="U6" s="28" t="s">
        <v>93</v>
      </c>
      <c r="V6" s="31" t="s">
        <v>94</v>
      </c>
      <c r="W6" s="33" t="s">
        <v>148</v>
      </c>
      <c r="X6"/>
      <c r="Y6" s="7"/>
    </row>
    <row r="7" spans="1:25" ht="29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1" t="s">
        <v>36</v>
      </c>
      <c r="O7" s="23" t="s">
        <v>37</v>
      </c>
      <c r="P7" s="37" t="s">
        <v>173</v>
      </c>
      <c r="Q7" s="8">
        <f t="shared" si="0"/>
        <v>57</v>
      </c>
      <c r="R7" s="9" t="str">
        <f t="shared" si="1"/>
        <v>&gt; 50</v>
      </c>
      <c r="S7" s="32" t="s">
        <v>86</v>
      </c>
      <c r="U7" s="28" t="s">
        <v>95</v>
      </c>
      <c r="V7" s="31" t="s">
        <v>96</v>
      </c>
      <c r="W7" s="33" t="s">
        <v>149</v>
      </c>
      <c r="X7"/>
      <c r="Y7" s="7"/>
    </row>
    <row r="8" spans="1:25" ht="29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1" t="s">
        <v>38</v>
      </c>
      <c r="O8" s="23" t="s">
        <v>27</v>
      </c>
      <c r="P8" s="37" t="s">
        <v>173</v>
      </c>
      <c r="Q8" s="8">
        <f t="shared" si="0"/>
        <v>53</v>
      </c>
      <c r="R8" s="9" t="str">
        <f t="shared" si="1"/>
        <v>&gt; 50</v>
      </c>
      <c r="S8" s="30" t="s">
        <v>86</v>
      </c>
      <c r="U8" s="28" t="s">
        <v>97</v>
      </c>
      <c r="V8" s="31" t="s">
        <v>98</v>
      </c>
      <c r="W8" s="33" t="s">
        <v>150</v>
      </c>
      <c r="X8"/>
      <c r="Y8" s="7"/>
    </row>
    <row r="9" spans="1:25" ht="29.2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1" t="s">
        <v>39</v>
      </c>
      <c r="O9" s="23" t="s">
        <v>40</v>
      </c>
      <c r="P9" s="37" t="s">
        <v>174</v>
      </c>
      <c r="Q9" s="8">
        <f t="shared" si="0"/>
        <v>40</v>
      </c>
      <c r="R9" s="9" t="str">
        <f t="shared" si="1"/>
        <v>31 - 40</v>
      </c>
      <c r="S9" s="32" t="s">
        <v>86</v>
      </c>
      <c r="U9" s="28" t="s">
        <v>99</v>
      </c>
      <c r="V9" s="31" t="s">
        <v>100</v>
      </c>
      <c r="W9" s="33" t="s">
        <v>151</v>
      </c>
      <c r="X9"/>
      <c r="Y9" s="7"/>
    </row>
    <row r="10" spans="1:25" ht="29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1" t="s">
        <v>41</v>
      </c>
      <c r="O10" s="24" t="s">
        <v>42</v>
      </c>
      <c r="P10" s="37" t="s">
        <v>173</v>
      </c>
      <c r="Q10" s="8">
        <f t="shared" si="0"/>
        <v>34</v>
      </c>
      <c r="R10" s="9" t="str">
        <f t="shared" si="1"/>
        <v>31 - 40</v>
      </c>
      <c r="S10" s="30" t="s">
        <v>86</v>
      </c>
      <c r="U10" s="28" t="s">
        <v>101</v>
      </c>
      <c r="V10" s="31" t="s">
        <v>102</v>
      </c>
      <c r="W10" s="33" t="s">
        <v>152</v>
      </c>
      <c r="X10"/>
      <c r="Y10" s="7"/>
    </row>
    <row r="11" spans="1:25" ht="29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1" t="s">
        <v>43</v>
      </c>
      <c r="O11" s="24" t="s">
        <v>44</v>
      </c>
      <c r="P11" s="37" t="s">
        <v>174</v>
      </c>
      <c r="Q11" s="8">
        <f t="shared" si="0"/>
        <v>36</v>
      </c>
      <c r="R11" s="9" t="str">
        <f t="shared" si="1"/>
        <v>31 - 40</v>
      </c>
      <c r="S11" s="30" t="s">
        <v>86</v>
      </c>
      <c r="U11" s="28" t="s">
        <v>103</v>
      </c>
      <c r="V11" s="31" t="s">
        <v>104</v>
      </c>
      <c r="W11" s="33" t="s">
        <v>153</v>
      </c>
      <c r="X11"/>
      <c r="Y11" s="7"/>
    </row>
    <row r="12" spans="1:25" ht="29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1" t="s">
        <v>45</v>
      </c>
      <c r="O12" s="23" t="s">
        <v>46</v>
      </c>
      <c r="P12" s="37" t="s">
        <v>173</v>
      </c>
      <c r="Q12" s="8">
        <f t="shared" si="0"/>
        <v>33</v>
      </c>
      <c r="R12" s="9" t="str">
        <f t="shared" si="1"/>
        <v>31 - 40</v>
      </c>
      <c r="S12" s="30" t="s">
        <v>105</v>
      </c>
      <c r="U12" s="28" t="s">
        <v>106</v>
      </c>
      <c r="V12" s="31" t="s">
        <v>107</v>
      </c>
      <c r="W12" s="33" t="s">
        <v>154</v>
      </c>
      <c r="X12"/>
      <c r="Y12" s="7"/>
    </row>
    <row r="13" spans="1:25" ht="29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1" t="s">
        <v>47</v>
      </c>
      <c r="O13" s="23" t="s">
        <v>48</v>
      </c>
      <c r="P13" s="37" t="s">
        <v>174</v>
      </c>
      <c r="Q13" s="8">
        <f t="shared" si="0"/>
        <v>31</v>
      </c>
      <c r="R13" s="9" t="str">
        <f t="shared" si="1"/>
        <v>31 - 40</v>
      </c>
      <c r="S13" s="30" t="s">
        <v>86</v>
      </c>
      <c r="U13" s="28" t="s">
        <v>108</v>
      </c>
      <c r="V13" s="31" t="s">
        <v>109</v>
      </c>
      <c r="W13" s="33" t="s">
        <v>155</v>
      </c>
      <c r="X13"/>
      <c r="Y13" s="7"/>
    </row>
    <row r="14" spans="1:25" ht="29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1" t="s">
        <v>49</v>
      </c>
      <c r="O14" s="23" t="s">
        <v>42</v>
      </c>
      <c r="P14" s="37" t="s">
        <v>174</v>
      </c>
      <c r="Q14" s="8">
        <f t="shared" si="0"/>
        <v>34</v>
      </c>
      <c r="R14" s="9" t="str">
        <f t="shared" si="1"/>
        <v>31 - 40</v>
      </c>
      <c r="S14" s="30" t="s">
        <v>86</v>
      </c>
      <c r="U14" s="28" t="s">
        <v>110</v>
      </c>
      <c r="V14" s="31"/>
      <c r="W14" s="33" t="s">
        <v>156</v>
      </c>
      <c r="X14"/>
      <c r="Y14" s="7"/>
    </row>
    <row r="15" spans="1:25" ht="29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1" t="s">
        <v>50</v>
      </c>
      <c r="O15" s="23" t="s">
        <v>51</v>
      </c>
      <c r="P15" s="37" t="s">
        <v>173</v>
      </c>
      <c r="Q15" s="8">
        <f t="shared" si="0"/>
        <v>37</v>
      </c>
      <c r="R15" s="9" t="str">
        <f t="shared" si="1"/>
        <v>31 - 40</v>
      </c>
      <c r="S15" s="30" t="s">
        <v>86</v>
      </c>
      <c r="U15" s="28" t="s">
        <v>111</v>
      </c>
      <c r="V15" s="31" t="s">
        <v>112</v>
      </c>
      <c r="W15" s="33" t="s">
        <v>157</v>
      </c>
      <c r="X15"/>
      <c r="Y15" s="7"/>
    </row>
    <row r="16" spans="1:25" ht="29.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1" t="s">
        <v>52</v>
      </c>
      <c r="O16" s="23" t="s">
        <v>53</v>
      </c>
      <c r="P16" s="37" t="s">
        <v>173</v>
      </c>
      <c r="Q16" s="8">
        <f t="shared" si="0"/>
        <v>32</v>
      </c>
      <c r="R16" s="9" t="str">
        <f t="shared" si="1"/>
        <v>31 - 40</v>
      </c>
      <c r="S16" s="30" t="s">
        <v>86</v>
      </c>
      <c r="U16" s="28" t="s">
        <v>113</v>
      </c>
      <c r="V16" s="31" t="s">
        <v>114</v>
      </c>
      <c r="W16" s="33" t="s">
        <v>158</v>
      </c>
      <c r="X16"/>
      <c r="Y16" s="7"/>
    </row>
    <row r="17" spans="1:25" ht="29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54</v>
      </c>
      <c r="O17" s="23" t="s">
        <v>55</v>
      </c>
      <c r="P17" s="37" t="s">
        <v>173</v>
      </c>
      <c r="Q17" s="8">
        <f t="shared" si="0"/>
        <v>41</v>
      </c>
      <c r="R17" s="9" t="str">
        <f t="shared" si="1"/>
        <v>41 - 50</v>
      </c>
      <c r="S17" s="30" t="s">
        <v>86</v>
      </c>
      <c r="U17" s="28" t="s">
        <v>115</v>
      </c>
      <c r="V17" s="31" t="s">
        <v>116</v>
      </c>
      <c r="W17" s="33" t="s">
        <v>159</v>
      </c>
      <c r="X17"/>
      <c r="Y17" s="7"/>
    </row>
    <row r="18" spans="1:25" ht="29.2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1" t="s">
        <v>56</v>
      </c>
      <c r="O18" s="23" t="s">
        <v>57</v>
      </c>
      <c r="P18" s="37" t="s">
        <v>173</v>
      </c>
      <c r="Q18" s="8">
        <f t="shared" si="0"/>
        <v>39</v>
      </c>
      <c r="R18" s="9" t="str">
        <f t="shared" si="1"/>
        <v>31 - 40</v>
      </c>
      <c r="S18" s="30" t="s">
        <v>86</v>
      </c>
      <c r="U18" s="28"/>
      <c r="V18" s="31" t="s">
        <v>117</v>
      </c>
      <c r="W18" s="33" t="s">
        <v>160</v>
      </c>
      <c r="X18"/>
      <c r="Y18" s="7"/>
    </row>
    <row r="19" spans="1:25" ht="29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58</v>
      </c>
      <c r="O19" s="23" t="s">
        <v>59</v>
      </c>
      <c r="P19" s="37" t="s">
        <v>174</v>
      </c>
      <c r="Q19" s="8">
        <f t="shared" si="0"/>
        <v>48</v>
      </c>
      <c r="R19" s="9" t="str">
        <f t="shared" si="1"/>
        <v>41 - 50</v>
      </c>
      <c r="S19" s="30" t="s">
        <v>86</v>
      </c>
      <c r="U19" s="28" t="s">
        <v>118</v>
      </c>
      <c r="V19" s="31" t="s">
        <v>119</v>
      </c>
      <c r="W19" s="33" t="s">
        <v>161</v>
      </c>
      <c r="X19"/>
      <c r="Y19" s="7"/>
    </row>
    <row r="20" spans="1:25" ht="29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1" t="s">
        <v>60</v>
      </c>
      <c r="O20" s="23" t="s">
        <v>61</v>
      </c>
      <c r="P20" s="37" t="s">
        <v>174</v>
      </c>
      <c r="Q20" s="8">
        <f t="shared" si="0"/>
        <v>57</v>
      </c>
      <c r="R20" s="9" t="str">
        <f t="shared" si="1"/>
        <v>&gt; 50</v>
      </c>
      <c r="S20" s="30" t="s">
        <v>86</v>
      </c>
      <c r="U20" s="28" t="s">
        <v>120</v>
      </c>
      <c r="V20" s="31" t="s">
        <v>121</v>
      </c>
      <c r="W20" s="33" t="s">
        <v>162</v>
      </c>
      <c r="X20"/>
      <c r="Y20" s="7"/>
    </row>
    <row r="21" spans="1:25" ht="29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62</v>
      </c>
      <c r="O21" s="23" t="s">
        <v>63</v>
      </c>
      <c r="P21" s="37" t="s">
        <v>174</v>
      </c>
      <c r="Q21" s="8">
        <f t="shared" si="0"/>
        <v>43</v>
      </c>
      <c r="R21" s="9" t="str">
        <f t="shared" si="1"/>
        <v>41 - 50</v>
      </c>
      <c r="S21" s="30" t="s">
        <v>86</v>
      </c>
      <c r="U21" s="28" t="s">
        <v>122</v>
      </c>
      <c r="V21" s="31" t="s">
        <v>123</v>
      </c>
      <c r="W21" s="33" t="s">
        <v>163</v>
      </c>
      <c r="X21"/>
      <c r="Y21" s="7"/>
    </row>
    <row r="22" spans="1:25" ht="29.2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64</v>
      </c>
      <c r="O22" s="23" t="s">
        <v>65</v>
      </c>
      <c r="P22" s="37" t="s">
        <v>174</v>
      </c>
      <c r="Q22" s="8">
        <f t="shared" si="0"/>
        <v>48</v>
      </c>
      <c r="R22" s="9" t="str">
        <f t="shared" si="1"/>
        <v>41 - 50</v>
      </c>
      <c r="S22" s="30" t="s">
        <v>86</v>
      </c>
      <c r="U22" s="28" t="s">
        <v>124</v>
      </c>
      <c r="V22" s="31" t="s">
        <v>125</v>
      </c>
      <c r="W22" s="33" t="s">
        <v>164</v>
      </c>
      <c r="X22"/>
      <c r="Y22" s="7"/>
    </row>
    <row r="23" spans="1:25" ht="29.2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1" t="s">
        <v>66</v>
      </c>
      <c r="O23" s="23" t="s">
        <v>67</v>
      </c>
      <c r="P23" s="37" t="s">
        <v>173</v>
      </c>
      <c r="Q23" s="8">
        <f t="shared" si="0"/>
        <v>35</v>
      </c>
      <c r="R23" s="9" t="str">
        <f t="shared" si="1"/>
        <v>31 - 40</v>
      </c>
      <c r="S23" s="30" t="s">
        <v>86</v>
      </c>
      <c r="U23" s="28" t="s">
        <v>126</v>
      </c>
      <c r="V23" s="31" t="s">
        <v>127</v>
      </c>
      <c r="W23" s="34">
        <v>85266820238</v>
      </c>
      <c r="X23"/>
      <c r="Y23" s="7"/>
    </row>
    <row r="24" spans="1:25" ht="29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68</v>
      </c>
      <c r="O24" s="23" t="s">
        <v>69</v>
      </c>
      <c r="P24" s="37" t="s">
        <v>174</v>
      </c>
      <c r="Q24" s="8">
        <f t="shared" si="0"/>
        <v>42</v>
      </c>
      <c r="R24" s="9" t="str">
        <f t="shared" si="1"/>
        <v>41 - 50</v>
      </c>
      <c r="S24" s="30" t="s">
        <v>86</v>
      </c>
      <c r="U24" s="28" t="s">
        <v>128</v>
      </c>
      <c r="V24" s="31" t="s">
        <v>129</v>
      </c>
      <c r="W24" s="33" t="s">
        <v>165</v>
      </c>
      <c r="X24"/>
      <c r="Y24" s="7"/>
    </row>
    <row r="25" spans="1:25" ht="29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1" t="s">
        <v>70</v>
      </c>
      <c r="O25" s="23" t="s">
        <v>71</v>
      </c>
      <c r="P25" s="37" t="s">
        <v>174</v>
      </c>
      <c r="Q25" s="8">
        <f t="shared" si="0"/>
        <v>25</v>
      </c>
      <c r="R25" s="9" t="str">
        <f t="shared" si="1"/>
        <v>21 - 30</v>
      </c>
      <c r="S25" s="30" t="s">
        <v>86</v>
      </c>
      <c r="U25" s="28" t="s">
        <v>130</v>
      </c>
      <c r="V25" s="31" t="s">
        <v>131</v>
      </c>
      <c r="W25" s="33" t="s">
        <v>166</v>
      </c>
      <c r="X25"/>
      <c r="Y25" s="7"/>
    </row>
    <row r="26" spans="1:25" ht="29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1" t="s">
        <v>72</v>
      </c>
      <c r="O26" s="23" t="s">
        <v>73</v>
      </c>
      <c r="P26" s="37" t="s">
        <v>173</v>
      </c>
      <c r="Q26" s="8">
        <f t="shared" si="0"/>
        <v>23</v>
      </c>
      <c r="R26" s="9" t="str">
        <f t="shared" si="1"/>
        <v>21 - 30</v>
      </c>
      <c r="S26" s="30" t="s">
        <v>86</v>
      </c>
      <c r="U26" s="28" t="s">
        <v>132</v>
      </c>
      <c r="V26" s="31" t="s">
        <v>133</v>
      </c>
      <c r="W26" s="33" t="s">
        <v>167</v>
      </c>
      <c r="X26"/>
      <c r="Y26" s="7"/>
    </row>
    <row r="27" spans="1:25" ht="29.2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1" t="s">
        <v>74</v>
      </c>
      <c r="O27" s="23" t="s">
        <v>75</v>
      </c>
      <c r="P27" s="37" t="s">
        <v>173</v>
      </c>
      <c r="Q27" s="8">
        <f t="shared" si="0"/>
        <v>28</v>
      </c>
      <c r="R27" s="9" t="str">
        <f t="shared" si="1"/>
        <v>21 - 30</v>
      </c>
      <c r="S27" s="30" t="s">
        <v>86</v>
      </c>
      <c r="U27" s="28" t="s">
        <v>134</v>
      </c>
      <c r="V27" s="31" t="s">
        <v>135</v>
      </c>
      <c r="W27" s="33" t="s">
        <v>168</v>
      </c>
      <c r="X27"/>
      <c r="Y27" s="7"/>
    </row>
    <row r="28" spans="1:25" ht="15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1" t="s">
        <v>76</v>
      </c>
      <c r="O28" s="23" t="s">
        <v>77</v>
      </c>
      <c r="P28" s="37" t="s">
        <v>174</v>
      </c>
      <c r="Q28" s="8">
        <f t="shared" si="0"/>
        <v>38</v>
      </c>
      <c r="R28" s="9" t="str">
        <f t="shared" si="1"/>
        <v>31 - 40</v>
      </c>
      <c r="S28" s="30" t="s">
        <v>86</v>
      </c>
      <c r="U28" s="28" t="s">
        <v>136</v>
      </c>
      <c r="V28" s="31" t="s">
        <v>137</v>
      </c>
      <c r="W28" s="33" t="s">
        <v>169</v>
      </c>
      <c r="X28"/>
      <c r="Y28" s="7"/>
    </row>
    <row r="29" spans="1:25" ht="29.2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1" t="s">
        <v>78</v>
      </c>
      <c r="O29" s="23" t="s">
        <v>79</v>
      </c>
      <c r="P29" s="37" t="s">
        <v>173</v>
      </c>
      <c r="Q29" s="8">
        <f t="shared" si="0"/>
        <v>25</v>
      </c>
      <c r="R29" s="9" t="str">
        <f t="shared" si="1"/>
        <v>21 - 30</v>
      </c>
      <c r="S29" s="30" t="s">
        <v>86</v>
      </c>
      <c r="U29" s="28" t="s">
        <v>138</v>
      </c>
      <c r="V29" s="31" t="s">
        <v>139</v>
      </c>
      <c r="W29" s="33" t="s">
        <v>170</v>
      </c>
      <c r="X29"/>
      <c r="Y29" s="7"/>
    </row>
    <row r="30" spans="1:25" ht="29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1" t="s">
        <v>80</v>
      </c>
      <c r="O30" s="23" t="s">
        <v>81</v>
      </c>
      <c r="P30" s="37" t="s">
        <v>173</v>
      </c>
      <c r="Q30" s="8">
        <f t="shared" si="0"/>
        <v>33</v>
      </c>
      <c r="R30" s="9" t="str">
        <f t="shared" si="1"/>
        <v>31 - 40</v>
      </c>
      <c r="S30" s="30" t="s">
        <v>86</v>
      </c>
      <c r="U30" s="28" t="s">
        <v>140</v>
      </c>
      <c r="V30" s="31" t="s">
        <v>141</v>
      </c>
      <c r="W30" s="33" t="s">
        <v>171</v>
      </c>
      <c r="X30"/>
      <c r="Y30" s="7"/>
    </row>
    <row r="31" spans="1:25" ht="29.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5" t="s">
        <v>82</v>
      </c>
      <c r="O31" s="26" t="s">
        <v>83</v>
      </c>
      <c r="P31" s="37" t="s">
        <v>174</v>
      </c>
      <c r="Q31" s="8">
        <f t="shared" si="0"/>
        <v>37</v>
      </c>
      <c r="R31" s="9" t="str">
        <f t="shared" si="1"/>
        <v>31 - 40</v>
      </c>
      <c r="S31" s="30" t="s">
        <v>86</v>
      </c>
      <c r="U31" s="28" t="s">
        <v>142</v>
      </c>
      <c r="V31" s="31" t="s">
        <v>143</v>
      </c>
      <c r="W31" s="35" t="s">
        <v>172</v>
      </c>
      <c r="X31"/>
      <c r="Y31" s="7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17"/>
      <c r="M32" s="12"/>
      <c r="N32"/>
      <c r="O32" s="6"/>
      <c r="P32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17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17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17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17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17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17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17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17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17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17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17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17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17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17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17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17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17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17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17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17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17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17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17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17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17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17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17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17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17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2016-09-29T03:34:58Z</dcterms:modified>
  <dc:language>en-US</dc:language>
</cp:coreProperties>
</file>