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1" i="1"/>
  <c r="R21" i="1" s="1"/>
  <c r="Q22" i="1"/>
  <c r="R22" i="1" s="1"/>
  <c r="Q23" i="1"/>
  <c r="R23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R2" i="1"/>
  <c r="Q2" i="1"/>
</calcChain>
</file>

<file path=xl/comments1.xml><?xml version="1.0" encoding="utf-8"?>
<comments xmlns="http://schemas.openxmlformats.org/spreadsheetml/2006/main">
  <authors>
    <author>Asdep Satu</author>
  </authors>
  <commentList>
    <comment ref="M10" authorId="0">
      <text>
        <r>
          <rPr>
            <b/>
            <sz val="8"/>
            <color indexed="81"/>
            <rFont val="Tahoma"/>
            <family val="2"/>
          </rPr>
          <t>Asdep Satu: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<sst xmlns="http://schemas.openxmlformats.org/spreadsheetml/2006/main" count="307" uniqueCount="191">
  <si>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</si>
  <si>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</si>
  <si>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</si>
  <si>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</si>
  <si>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</si>
  <si>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</si>
  <si>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</si>
  <si>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</si>
  <si>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</si>
  <si>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</si>
  <si>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</si>
  <si>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</si>
  <si>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</si>
  <si>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</si>
  <si>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</si>
  <si>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</si>
  <si>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</si>
  <si>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</si>
  <si>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</si>
  <si>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</si>
  <si>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</si>
  <si>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</si>
  <si>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</si>
  <si>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</si>
  <si>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</si>
  <si>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</si>
  <si>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MIRANDA</t>
  </si>
  <si>
    <t>Makassar, 29 Maret 1980</t>
  </si>
  <si>
    <t>ABU SOFYAN</t>
  </si>
  <si>
    <t>Bengo, 29 Juni 1979</t>
  </si>
  <si>
    <t>SABRI</t>
  </si>
  <si>
    <t>Ujung Pandang, 28 Agustus 1978</t>
  </si>
  <si>
    <t>AKHIR RAUF</t>
  </si>
  <si>
    <t>Maros,5 Juli 1967</t>
  </si>
  <si>
    <t>MUH.TAQWIN DAHLAN</t>
  </si>
  <si>
    <t>Ujung Pandang, 8 Maret 1983</t>
  </si>
  <si>
    <t>HAERUL SUMARMAN</t>
  </si>
  <si>
    <t>Bulukumba, 18 Maret 1977</t>
  </si>
  <si>
    <t>AL ALI IMRAN</t>
  </si>
  <si>
    <t>Bulukumba, 17 Nov 1975</t>
  </si>
  <si>
    <t>ABDUL HALIM LAOBEN</t>
  </si>
  <si>
    <t>Sidrap, 30 Juli 1977</t>
  </si>
  <si>
    <t>MUHAJIR</t>
  </si>
  <si>
    <t>Camba, 22 Nov 1977</t>
  </si>
  <si>
    <t>FAISAL</t>
  </si>
  <si>
    <t>Makassar, 11 Mei 1978</t>
  </si>
  <si>
    <t>SUAIB</t>
  </si>
  <si>
    <t>U.Pandang, 11 Juni 1978</t>
  </si>
  <si>
    <t>IMRAN USMAN</t>
  </si>
  <si>
    <t>Makassar, 06 Oktober 1979</t>
  </si>
  <si>
    <t>MUHAMMAD RIZAL</t>
  </si>
  <si>
    <t>Pangkajene, 30 Oktober 1978</t>
  </si>
  <si>
    <t>SIRAJUDDIN</t>
  </si>
  <si>
    <t>Pangkajene Sidrap, 23 September1977</t>
  </si>
  <si>
    <t>MUHAMMAD SYACHRUN SYAM</t>
  </si>
  <si>
    <t>Makassar, 20 Oktober 1974</t>
  </si>
  <si>
    <t>FIRDAUS</t>
  </si>
  <si>
    <t>Bunei , 23 November 1981</t>
  </si>
  <si>
    <t>ABUBAKAR</t>
  </si>
  <si>
    <t>Maros, 12 Agustus1976</t>
  </si>
  <si>
    <t>IMRAN</t>
  </si>
  <si>
    <t>Makassar, 14 April 1977</t>
  </si>
  <si>
    <t>AFRI JUFRI</t>
  </si>
  <si>
    <t>Pomalaa, 12 Oktober</t>
  </si>
  <si>
    <t>MUH. WAZIR</t>
  </si>
  <si>
    <t>Makassar, 19 Juli 1974</t>
  </si>
  <si>
    <t>YULANDI</t>
  </si>
  <si>
    <t>U.Pandang, 17 Oktober 1976</t>
  </si>
  <si>
    <t>ANDI MUH IRZAL</t>
  </si>
  <si>
    <t>Makassar, 15 Februar1 1979</t>
  </si>
  <si>
    <t>HERMAN</t>
  </si>
  <si>
    <t>Pinrang</t>
  </si>
  <si>
    <t>ALIMIN</t>
  </si>
  <si>
    <t>U.Pandang, 26 Mei 1977</t>
  </si>
  <si>
    <t>MUKHTAR</t>
  </si>
  <si>
    <t>Makassar, 13 Nov.1974</t>
  </si>
  <si>
    <t>ISKANDAR</t>
  </si>
  <si>
    <t>Ujung Pandang, 29 Mei 1979</t>
  </si>
  <si>
    <t>NURDIN</t>
  </si>
  <si>
    <t>U.Panjang, 5 Maret 1973</t>
  </si>
  <si>
    <t>HASRUL</t>
  </si>
  <si>
    <t>Ujung Pandang, 13 Mei 1974</t>
  </si>
  <si>
    <t>M. ASHARI</t>
  </si>
  <si>
    <t>Dirap, 14 April 1972</t>
  </si>
  <si>
    <t>Ujung Pandang, 29 Nopember 1975</t>
  </si>
  <si>
    <t>Cilalang Jaya No. 22 Makassar</t>
  </si>
  <si>
    <t>0411871926/082114646279</t>
  </si>
  <si>
    <t>Foto Copy, ATK</t>
  </si>
  <si>
    <t>Jl. Cilallang Jaya No. 22 Makassar</t>
  </si>
  <si>
    <t>0411871927/082114646280</t>
  </si>
  <si>
    <t>Agro Bisnis</t>
  </si>
  <si>
    <t>Jl. Perintis Kemerdekaan 4 No. 38 Makassar</t>
  </si>
  <si>
    <t>085342116079</t>
  </si>
  <si>
    <t>Rental Komputer</t>
  </si>
  <si>
    <t>Jl. Lr. Sutami Toll Bontoa Barat Makassar</t>
  </si>
  <si>
    <t>083299665878</t>
  </si>
  <si>
    <t>Optik</t>
  </si>
  <si>
    <t>Jl. Mannuruki 2 No.84 D Makassar</t>
  </si>
  <si>
    <t>085240023400</t>
  </si>
  <si>
    <t>Laundry</t>
  </si>
  <si>
    <t>Ds.Mantiokneing Kc.Kajane Kab. Bulukumpa</t>
  </si>
  <si>
    <t>085242591778</t>
  </si>
  <si>
    <t xml:space="preserve">Peternakan </t>
  </si>
  <si>
    <t>Jl. Perintis Kemerdekaan 4 No.10 A Makassar</t>
  </si>
  <si>
    <t>0813355374142</t>
  </si>
  <si>
    <t>Baja ringan</t>
  </si>
  <si>
    <t xml:space="preserve">Jl. Perintis kemerdekaan 7 No.11 Makassar </t>
  </si>
  <si>
    <t>081342584035</t>
  </si>
  <si>
    <t>Toko Campuran</t>
  </si>
  <si>
    <t>BTN Pepabri Bajeng TR 7 No.9 Makassar</t>
  </si>
  <si>
    <t>081342109611</t>
  </si>
  <si>
    <t>ATK dan Foto Copy</t>
  </si>
  <si>
    <t>Jl. Baji Rupa No. 9 C</t>
  </si>
  <si>
    <t>082189470391</t>
  </si>
  <si>
    <t>Ayam Potong</t>
  </si>
  <si>
    <t>Jl. Petta Punggawa No.54  Makassar</t>
  </si>
  <si>
    <t>08114116106</t>
  </si>
  <si>
    <t>Expedisi Darat</t>
  </si>
  <si>
    <t>Jl. Cempaka No.4 E Kec. Bontomarannu Kab.Gowa</t>
  </si>
  <si>
    <t>081 254799995</t>
  </si>
  <si>
    <t>Pengecoran Logam</t>
  </si>
  <si>
    <t>Jl. Jend Ahmad Yani No 78 Sidrap</t>
  </si>
  <si>
    <t>085299003738</t>
  </si>
  <si>
    <t>Grosiran</t>
  </si>
  <si>
    <t>Jl. Banteng o. 36 Sidrap</t>
  </si>
  <si>
    <t>085255208177</t>
  </si>
  <si>
    <t>Herbal</t>
  </si>
  <si>
    <t>Talasalapang 2Mayasa Permai Blok z 2/3</t>
  </si>
  <si>
    <t>085255761365</t>
  </si>
  <si>
    <t>Kursus Bahasa Jepang</t>
  </si>
  <si>
    <t>Ds. Bungi Kec Duampanua Kab Pinrang Prof Sul-Sel</t>
  </si>
  <si>
    <t>091241244919</t>
  </si>
  <si>
    <t>Jualan eceran campuran</t>
  </si>
  <si>
    <t>Jl.Bolu No. 25 Marannu Kab. Maros</t>
  </si>
  <si>
    <t>085222970000</t>
  </si>
  <si>
    <t>Jl. Urip Sumoharjo No. 37 D Makassar</t>
  </si>
  <si>
    <t>085253603600</t>
  </si>
  <si>
    <t>Jl. Pallantikang 3 No. 4</t>
  </si>
  <si>
    <t>085242769986</t>
  </si>
  <si>
    <t>Restoran</t>
  </si>
  <si>
    <t>Perum Bumi Jengtallasa G 4/14 Gowa</t>
  </si>
  <si>
    <t>081343930383</t>
  </si>
  <si>
    <t>Jl. Baji Dakka III N0. 19 Makassar</t>
  </si>
  <si>
    <t>082187388358</t>
  </si>
  <si>
    <t>Jl. Veteran Selatan No. 169 Makassar</t>
  </si>
  <si>
    <t>081354879112</t>
  </si>
  <si>
    <t>Service Komputer</t>
  </si>
  <si>
    <t>Jl. Tamalate 3 Blk 6 No.1</t>
  </si>
  <si>
    <t>081343935411</t>
  </si>
  <si>
    <t>Renovasi Rumah</t>
  </si>
  <si>
    <t>Jl. Sabutung Baru VI No. 7 RT.1/5</t>
  </si>
  <si>
    <t>081355323139</t>
  </si>
  <si>
    <t>Dagang Pakaian Jadi</t>
  </si>
  <si>
    <t xml:space="preserve">Jl.Borong Raya Baru LR A No.13 </t>
  </si>
  <si>
    <t>085299166219</t>
  </si>
  <si>
    <t>Bengkel mobil</t>
  </si>
  <si>
    <t>Jl. Mesjid Muhajirin Lr 5 No. No 18 Makassar</t>
  </si>
  <si>
    <t>0411-432375</t>
  </si>
  <si>
    <t>Jl. Tinumbu</t>
  </si>
  <si>
    <t>091355601079</t>
  </si>
  <si>
    <t>Studio Photograpy</t>
  </si>
  <si>
    <t>Jl. Korban No. 40 Makassar</t>
  </si>
  <si>
    <t>092197308792</t>
  </si>
  <si>
    <t>Pemasangan rangka Beton</t>
  </si>
  <si>
    <t>Jl. Mecini Ps. Malam No. 25 Makassar</t>
  </si>
  <si>
    <t>082173743133</t>
  </si>
  <si>
    <t>Penyepuhan Logam</t>
  </si>
  <si>
    <t>Lekobadong Bonteng Somba Opu Makassar</t>
  </si>
  <si>
    <t>083873476429</t>
  </si>
  <si>
    <t>Bidang Agrobisnis</t>
  </si>
  <si>
    <t>S1</t>
  </si>
  <si>
    <t>Univ. Muslim Indonesia</t>
  </si>
  <si>
    <t>SLTP</t>
  </si>
  <si>
    <t>SLTA</t>
  </si>
  <si>
    <t>Univ. Hasanuddin</t>
  </si>
  <si>
    <t>BLK Cevest Bekasi</t>
  </si>
  <si>
    <t>Akademi Teknik Industri Makassar</t>
  </si>
  <si>
    <t>SMK (Automotif)</t>
  </si>
  <si>
    <t>SMK negeri 3 Makassar</t>
  </si>
  <si>
    <t>IMM Jepang</t>
  </si>
  <si>
    <t>STAI Mangkoso</t>
  </si>
  <si>
    <t>S2</t>
  </si>
  <si>
    <t>Univ Hasanuddin</t>
  </si>
  <si>
    <t>IMM Japan</t>
  </si>
  <si>
    <t>STM Pembangunan</t>
  </si>
  <si>
    <t>Depnaker/ BLK</t>
  </si>
  <si>
    <t>Universitas Negeri Makassar</t>
  </si>
  <si>
    <t>BLK</t>
  </si>
  <si>
    <t>P</t>
  </si>
  <si>
    <t>L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</si>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</sst>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indent="1"/>
    </xf>
    <xf numFmtId="15" fontId="5" fillId="0" borderId="2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/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I61"/>
  <sheetViews>
    <sheetView tabSelected="1" zoomScale="75" zoomScaleNormal="75" workbookViewId="0">
      <selection activeCell="R20" sqref="Q20:R20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34.5703125" style="1" customWidth="1"/>
    <col min="14" max="14" width="13.7109375" style="1" customWidth="1"/>
    <col min="15" max="15" width="24.28515625" style="1"/>
    <col min="16" max="16" width="12" style="1"/>
    <col min="17" max="17" width="4.7109375" style="1"/>
    <col min="18" max="18" width="11.5703125" style="1"/>
    <col min="19" max="19" width="18.5703125" style="36" customWidth="1"/>
    <col min="20" max="20" width="13.140625" style="1" customWidth="1"/>
    <col min="21" max="21" width="11" style="1"/>
    <col min="22" max="22" width="61.42578125" style="1"/>
    <col min="23" max="23" width="18.140625" style="1" customWidth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43.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34" t="s">
        <v>188</v>
      </c>
      <c r="Q2" s="8">
        <f>2012-VALUE(RIGHT(O2,4))</f>
        <v>32</v>
      </c>
      <c r="R2" s="9" t="str">
        <f>IF(Q2&lt;21,"&lt; 21",IF(Q2&lt;=30,"21 - 30",IF(Q2&lt;=40,"31 - 40",IF(Q2&lt;=50,"41 - 50","&gt; 50" ))))</f>
        <v>31 - 40</v>
      </c>
      <c r="S2" s="33" t="s">
        <v>170</v>
      </c>
      <c r="U2" s="20" t="s">
        <v>171</v>
      </c>
      <c r="V2" s="20" t="s">
        <v>85</v>
      </c>
      <c r="W2" s="27" t="s">
        <v>86</v>
      </c>
      <c r="Y2" s="28" t="s">
        <v>87</v>
      </c>
    </row>
    <row r="3" spans="1:25" ht="29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4" t="s">
        <v>189</v>
      </c>
      <c r="Q3" s="8">
        <f t="shared" ref="Q3:Q31" si="0">2012-VALUE(RIGHT(O3,4))</f>
        <v>33</v>
      </c>
      <c r="R3" s="9" t="str">
        <f t="shared" ref="R3:R31" si="1">IF(Q3&lt;21,"&lt; 21",IF(Q3&lt;=30,"21 - 30",IF(Q3&lt;=40,"31 - 40",IF(Q3&lt;=50,"41 - 50","&gt; 50" ))))</f>
        <v>31 - 40</v>
      </c>
      <c r="S3" s="33" t="s">
        <v>172</v>
      </c>
      <c r="U3" s="22"/>
      <c r="V3" s="22" t="s">
        <v>88</v>
      </c>
      <c r="W3" s="29" t="s">
        <v>89</v>
      </c>
      <c r="Y3" s="30" t="s">
        <v>90</v>
      </c>
    </row>
    <row r="4" spans="1:25" ht="29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1" t="s">
        <v>30</v>
      </c>
      <c r="O4" s="22" t="s">
        <v>31</v>
      </c>
      <c r="P4" s="34" t="s">
        <v>189</v>
      </c>
      <c r="Q4" s="8">
        <f t="shared" si="0"/>
        <v>34</v>
      </c>
      <c r="R4" s="9" t="str">
        <f t="shared" si="1"/>
        <v>31 - 40</v>
      </c>
      <c r="S4" s="33" t="s">
        <v>173</v>
      </c>
      <c r="U4" s="22"/>
      <c r="V4" s="22" t="s">
        <v>91</v>
      </c>
      <c r="W4" s="29" t="s">
        <v>92</v>
      </c>
      <c r="Y4" s="30" t="s">
        <v>93</v>
      </c>
    </row>
    <row r="5" spans="1:25" ht="15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22" t="s">
        <v>33</v>
      </c>
      <c r="P5" s="34" t="s">
        <v>189</v>
      </c>
      <c r="Q5" s="8">
        <f t="shared" si="0"/>
        <v>45</v>
      </c>
      <c r="R5" s="9" t="str">
        <f t="shared" si="1"/>
        <v>41 - 50</v>
      </c>
      <c r="S5" s="33" t="s">
        <v>173</v>
      </c>
      <c r="U5" s="22"/>
      <c r="V5" s="22" t="s">
        <v>94</v>
      </c>
      <c r="W5" s="29" t="s">
        <v>95</v>
      </c>
      <c r="Y5" s="30" t="s">
        <v>96</v>
      </c>
    </row>
    <row r="6" spans="1:25" ht="29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3" t="s">
        <v>34</v>
      </c>
      <c r="O6" s="22" t="s">
        <v>35</v>
      </c>
      <c r="P6" s="34" t="s">
        <v>189</v>
      </c>
      <c r="Q6" s="8">
        <f t="shared" si="0"/>
        <v>29</v>
      </c>
      <c r="R6" s="9" t="str">
        <f t="shared" si="1"/>
        <v>21 - 30</v>
      </c>
      <c r="S6" s="33" t="s">
        <v>170</v>
      </c>
      <c r="U6" s="22"/>
      <c r="V6" s="22" t="s">
        <v>97</v>
      </c>
      <c r="W6" s="29" t="s">
        <v>98</v>
      </c>
      <c r="Y6" s="30" t="s">
        <v>99</v>
      </c>
    </row>
    <row r="7" spans="1:25" ht="29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22" t="s">
        <v>37</v>
      </c>
      <c r="P7" s="34" t="s">
        <v>189</v>
      </c>
      <c r="Q7" s="8">
        <f t="shared" si="0"/>
        <v>35</v>
      </c>
      <c r="R7" s="9" t="str">
        <f t="shared" si="1"/>
        <v>31 - 40</v>
      </c>
      <c r="S7" s="33" t="s">
        <v>173</v>
      </c>
      <c r="U7" s="22"/>
      <c r="V7" s="22" t="s">
        <v>100</v>
      </c>
      <c r="W7" s="29" t="s">
        <v>101</v>
      </c>
      <c r="Y7" s="30" t="s">
        <v>102</v>
      </c>
    </row>
    <row r="8" spans="1:25" ht="43.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22" t="s">
        <v>39</v>
      </c>
      <c r="P8" s="34" t="s">
        <v>189</v>
      </c>
      <c r="Q8" s="8">
        <f t="shared" si="0"/>
        <v>37</v>
      </c>
      <c r="R8" s="9" t="str">
        <f t="shared" si="1"/>
        <v>31 - 40</v>
      </c>
      <c r="S8" s="33" t="s">
        <v>170</v>
      </c>
      <c r="U8" s="22" t="s">
        <v>174</v>
      </c>
      <c r="V8" s="22" t="s">
        <v>103</v>
      </c>
      <c r="W8" s="29" t="s">
        <v>104</v>
      </c>
      <c r="Y8" s="30" t="s">
        <v>105</v>
      </c>
    </row>
    <row r="9" spans="1:25" ht="43.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22" t="s">
        <v>41</v>
      </c>
      <c r="P9" s="34" t="s">
        <v>189</v>
      </c>
      <c r="Q9" s="8">
        <f t="shared" si="0"/>
        <v>35</v>
      </c>
      <c r="R9" s="9" t="str">
        <f t="shared" si="1"/>
        <v>31 - 40</v>
      </c>
      <c r="S9" s="33" t="s">
        <v>173</v>
      </c>
      <c r="U9" s="22" t="s">
        <v>175</v>
      </c>
      <c r="V9" s="22" t="s">
        <v>106</v>
      </c>
      <c r="W9" s="29" t="s">
        <v>107</v>
      </c>
      <c r="Y9" s="30" t="s">
        <v>108</v>
      </c>
    </row>
    <row r="10" spans="1:25" ht="57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22" t="s">
        <v>43</v>
      </c>
      <c r="P10" s="34" t="s">
        <v>189</v>
      </c>
      <c r="Q10" s="8">
        <f t="shared" si="0"/>
        <v>35</v>
      </c>
      <c r="R10" s="9" t="str">
        <f t="shared" si="1"/>
        <v>31 - 40</v>
      </c>
      <c r="S10" s="33" t="s">
        <v>190</v>
      </c>
      <c r="U10" s="22" t="s">
        <v>176</v>
      </c>
      <c r="V10" s="22" t="s">
        <v>109</v>
      </c>
      <c r="W10" s="29" t="s">
        <v>110</v>
      </c>
      <c r="Y10" s="30" t="s">
        <v>111</v>
      </c>
    </row>
    <row r="11" spans="1:25" ht="43.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22" t="s">
        <v>45</v>
      </c>
      <c r="P11" s="34" t="s">
        <v>189</v>
      </c>
      <c r="Q11" s="8">
        <f t="shared" si="0"/>
        <v>34</v>
      </c>
      <c r="R11" s="9" t="str">
        <f t="shared" si="1"/>
        <v>31 - 40</v>
      </c>
      <c r="S11" s="33" t="s">
        <v>173</v>
      </c>
      <c r="U11" s="22" t="s">
        <v>177</v>
      </c>
      <c r="V11" s="22" t="s">
        <v>112</v>
      </c>
      <c r="W11" s="29" t="s">
        <v>113</v>
      </c>
      <c r="Y11" s="30" t="s">
        <v>114</v>
      </c>
    </row>
    <row r="12" spans="1:25" ht="29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2" t="s">
        <v>47</v>
      </c>
      <c r="P12" s="34" t="s">
        <v>189</v>
      </c>
      <c r="Q12" s="8">
        <f t="shared" si="0"/>
        <v>34</v>
      </c>
      <c r="R12" s="9" t="str">
        <f t="shared" si="1"/>
        <v>31 - 40</v>
      </c>
      <c r="S12" s="33" t="s">
        <v>173</v>
      </c>
      <c r="U12" s="22"/>
      <c r="V12" s="22" t="s">
        <v>115</v>
      </c>
      <c r="W12" s="29" t="s">
        <v>116</v>
      </c>
      <c r="Y12" s="30" t="s">
        <v>117</v>
      </c>
    </row>
    <row r="13" spans="1:25" ht="43.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2" t="s">
        <v>49</v>
      </c>
      <c r="P13" s="34" t="s">
        <v>189</v>
      </c>
      <c r="Q13" s="8">
        <f t="shared" si="0"/>
        <v>33</v>
      </c>
      <c r="R13" s="9" t="str">
        <f t="shared" si="1"/>
        <v>31 - 40</v>
      </c>
      <c r="S13" s="33" t="s">
        <v>173</v>
      </c>
      <c r="U13" s="22" t="s">
        <v>178</v>
      </c>
      <c r="V13" s="22" t="s">
        <v>118</v>
      </c>
      <c r="W13" s="29" t="s">
        <v>119</v>
      </c>
      <c r="Y13" s="30" t="s">
        <v>120</v>
      </c>
    </row>
    <row r="14" spans="1:25" ht="29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22" t="s">
        <v>51</v>
      </c>
      <c r="P14" s="34" t="s">
        <v>189</v>
      </c>
      <c r="Q14" s="8">
        <f t="shared" si="0"/>
        <v>34</v>
      </c>
      <c r="R14" s="9" t="str">
        <f t="shared" si="1"/>
        <v>31 - 40</v>
      </c>
      <c r="S14" s="33" t="s">
        <v>173</v>
      </c>
      <c r="U14" s="22" t="s">
        <v>179</v>
      </c>
      <c r="V14" s="22" t="s">
        <v>121</v>
      </c>
      <c r="W14" s="29" t="s">
        <v>122</v>
      </c>
      <c r="Y14" s="30" t="s">
        <v>123</v>
      </c>
    </row>
    <row r="15" spans="1:25" ht="29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4" t="s">
        <v>53</v>
      </c>
      <c r="P15" s="34" t="s">
        <v>189</v>
      </c>
      <c r="Q15" s="8">
        <f t="shared" si="0"/>
        <v>35</v>
      </c>
      <c r="R15" s="9" t="str">
        <f t="shared" si="1"/>
        <v>31 - 40</v>
      </c>
      <c r="S15" s="33" t="s">
        <v>170</v>
      </c>
      <c r="U15" s="22" t="s">
        <v>180</v>
      </c>
      <c r="V15" s="22" t="s">
        <v>124</v>
      </c>
      <c r="W15" s="29" t="s">
        <v>125</v>
      </c>
      <c r="Y15" s="30" t="s">
        <v>126</v>
      </c>
    </row>
    <row r="16" spans="1:25" ht="43.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22" t="s">
        <v>55</v>
      </c>
      <c r="P16" s="34" t="s">
        <v>189</v>
      </c>
      <c r="Q16" s="8">
        <f t="shared" si="0"/>
        <v>38</v>
      </c>
      <c r="R16" s="9" t="str">
        <f t="shared" si="1"/>
        <v>31 - 40</v>
      </c>
      <c r="S16" s="33" t="s">
        <v>181</v>
      </c>
      <c r="U16" s="22" t="s">
        <v>182</v>
      </c>
      <c r="V16" s="22" t="s">
        <v>127</v>
      </c>
      <c r="W16" s="29" t="s">
        <v>128</v>
      </c>
      <c r="Y16" s="30" t="s">
        <v>129</v>
      </c>
    </row>
    <row r="17" spans="1:25" ht="29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56</v>
      </c>
      <c r="O17" s="22" t="s">
        <v>57</v>
      </c>
      <c r="P17" s="34" t="s">
        <v>189</v>
      </c>
      <c r="Q17" s="8">
        <f t="shared" si="0"/>
        <v>31</v>
      </c>
      <c r="R17" s="9" t="str">
        <f t="shared" si="1"/>
        <v>31 - 40</v>
      </c>
      <c r="S17" s="33" t="s">
        <v>173</v>
      </c>
      <c r="U17" s="22" t="s">
        <v>183</v>
      </c>
      <c r="V17" s="22" t="s">
        <v>130</v>
      </c>
      <c r="W17" s="29" t="s">
        <v>131</v>
      </c>
      <c r="Y17" s="30" t="s">
        <v>132</v>
      </c>
    </row>
    <row r="18" spans="1:25" ht="15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58</v>
      </c>
      <c r="O18" s="22" t="s">
        <v>59</v>
      </c>
      <c r="P18" s="34" t="s">
        <v>189</v>
      </c>
      <c r="Q18" s="8">
        <f t="shared" si="0"/>
        <v>36</v>
      </c>
      <c r="R18" s="9" t="str">
        <f t="shared" si="1"/>
        <v>31 - 40</v>
      </c>
      <c r="S18" s="33" t="s">
        <v>173</v>
      </c>
      <c r="U18" s="22"/>
      <c r="V18" s="22" t="s">
        <v>133</v>
      </c>
      <c r="W18" s="29" t="s">
        <v>134</v>
      </c>
      <c r="Y18" s="30"/>
    </row>
    <row r="19" spans="1:25" ht="15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60</v>
      </c>
      <c r="O19" s="22" t="s">
        <v>61</v>
      </c>
      <c r="P19" s="34" t="s">
        <v>189</v>
      </c>
      <c r="Q19" s="8">
        <f t="shared" si="0"/>
        <v>35</v>
      </c>
      <c r="R19" s="9" t="str">
        <f t="shared" si="1"/>
        <v>31 - 40</v>
      </c>
      <c r="S19" s="33" t="s">
        <v>173</v>
      </c>
      <c r="U19" s="22"/>
      <c r="V19" s="22" t="s">
        <v>135</v>
      </c>
      <c r="W19" s="29" t="s">
        <v>136</v>
      </c>
      <c r="Y19" s="30"/>
    </row>
    <row r="20" spans="1:25" ht="43.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1" t="s">
        <v>62</v>
      </c>
      <c r="O20" s="22" t="s">
        <v>63</v>
      </c>
      <c r="P20" s="34" t="s">
        <v>189</v>
      </c>
      <c r="Q20" s="8"/>
      <c r="R20" s="9"/>
      <c r="S20" s="33" t="s">
        <v>173</v>
      </c>
      <c r="U20" s="22" t="s">
        <v>184</v>
      </c>
      <c r="V20" s="22" t="s">
        <v>137</v>
      </c>
      <c r="W20" s="29" t="s">
        <v>138</v>
      </c>
      <c r="Y20" s="30" t="s">
        <v>139</v>
      </c>
    </row>
    <row r="21" spans="1:25" ht="29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1" t="s">
        <v>64</v>
      </c>
      <c r="O21" s="22" t="s">
        <v>65</v>
      </c>
      <c r="P21" s="34" t="s">
        <v>189</v>
      </c>
      <c r="Q21" s="8">
        <f t="shared" si="0"/>
        <v>38</v>
      </c>
      <c r="R21" s="9" t="str">
        <f t="shared" si="1"/>
        <v>31 - 40</v>
      </c>
      <c r="S21" s="33" t="s">
        <v>173</v>
      </c>
      <c r="U21" s="22" t="s">
        <v>185</v>
      </c>
      <c r="V21" s="22" t="s">
        <v>140</v>
      </c>
      <c r="W21" s="29" t="s">
        <v>141</v>
      </c>
      <c r="Y21" s="30"/>
    </row>
    <row r="22" spans="1:25" ht="29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1" t="s">
        <v>66</v>
      </c>
      <c r="O22" s="22" t="s">
        <v>67</v>
      </c>
      <c r="P22" s="34" t="s">
        <v>189</v>
      </c>
      <c r="Q22" s="8">
        <f t="shared" si="0"/>
        <v>36</v>
      </c>
      <c r="R22" s="9" t="str">
        <f t="shared" si="1"/>
        <v>31 - 40</v>
      </c>
      <c r="S22" s="33" t="s">
        <v>173</v>
      </c>
      <c r="U22" s="22" t="s">
        <v>185</v>
      </c>
      <c r="V22" s="22" t="s">
        <v>142</v>
      </c>
      <c r="W22" s="29" t="s">
        <v>143</v>
      </c>
      <c r="Y22" s="30"/>
    </row>
    <row r="23" spans="1:25" ht="43.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1" t="s">
        <v>68</v>
      </c>
      <c r="O23" s="22" t="s">
        <v>69</v>
      </c>
      <c r="P23" s="34" t="s">
        <v>189</v>
      </c>
      <c r="Q23" s="8">
        <f t="shared" si="0"/>
        <v>33</v>
      </c>
      <c r="R23" s="9" t="str">
        <f t="shared" si="1"/>
        <v>31 - 40</v>
      </c>
      <c r="S23" s="33" t="s">
        <v>190</v>
      </c>
      <c r="U23" s="22" t="s">
        <v>186</v>
      </c>
      <c r="V23" s="22" t="s">
        <v>144</v>
      </c>
      <c r="W23" s="29" t="s">
        <v>145</v>
      </c>
      <c r="Y23" s="30" t="s">
        <v>146</v>
      </c>
    </row>
    <row r="24" spans="1:25" ht="43.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1" t="s">
        <v>70</v>
      </c>
      <c r="O24" s="22" t="s">
        <v>71</v>
      </c>
      <c r="P24" s="34" t="s">
        <v>189</v>
      </c>
      <c r="Q24" s="8"/>
      <c r="R24" s="9"/>
      <c r="S24" s="33" t="s">
        <v>173</v>
      </c>
      <c r="U24" s="22" t="s">
        <v>186</v>
      </c>
      <c r="V24" s="22" t="s">
        <v>147</v>
      </c>
      <c r="W24" s="29" t="s">
        <v>148</v>
      </c>
      <c r="Y24" s="30" t="s">
        <v>149</v>
      </c>
    </row>
    <row r="25" spans="1:25" ht="15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1" t="s">
        <v>72</v>
      </c>
      <c r="O25" s="22" t="s">
        <v>73</v>
      </c>
      <c r="P25" s="34" t="s">
        <v>189</v>
      </c>
      <c r="Q25" s="8">
        <f t="shared" si="0"/>
        <v>35</v>
      </c>
      <c r="R25" s="9" t="str">
        <f t="shared" si="1"/>
        <v>31 - 40</v>
      </c>
      <c r="S25" s="33" t="s">
        <v>173</v>
      </c>
      <c r="U25" s="22"/>
      <c r="V25" s="22" t="s">
        <v>150</v>
      </c>
      <c r="W25" s="29" t="s">
        <v>151</v>
      </c>
      <c r="Y25" s="30" t="s">
        <v>152</v>
      </c>
    </row>
    <row r="26" spans="1:25" ht="15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1" t="s">
        <v>74</v>
      </c>
      <c r="O26" s="22" t="s">
        <v>75</v>
      </c>
      <c r="P26" s="34" t="s">
        <v>189</v>
      </c>
      <c r="Q26" s="8">
        <f t="shared" si="0"/>
        <v>38</v>
      </c>
      <c r="R26" s="9" t="str">
        <f t="shared" si="1"/>
        <v>31 - 40</v>
      </c>
      <c r="S26" s="33" t="s">
        <v>173</v>
      </c>
      <c r="U26" s="22"/>
      <c r="V26" s="22" t="s">
        <v>153</v>
      </c>
      <c r="W26" s="29" t="s">
        <v>154</v>
      </c>
      <c r="Y26" s="30" t="s">
        <v>155</v>
      </c>
    </row>
    <row r="27" spans="1:25" ht="29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1" t="s">
        <v>76</v>
      </c>
      <c r="O27" s="22" t="s">
        <v>77</v>
      </c>
      <c r="P27" s="34" t="s">
        <v>189</v>
      </c>
      <c r="Q27" s="8">
        <f t="shared" si="0"/>
        <v>33</v>
      </c>
      <c r="R27" s="9" t="str">
        <f t="shared" si="1"/>
        <v>31 - 40</v>
      </c>
      <c r="S27" s="33" t="s">
        <v>173</v>
      </c>
      <c r="U27" s="22"/>
      <c r="V27" s="22" t="s">
        <v>156</v>
      </c>
      <c r="W27" s="29" t="s">
        <v>157</v>
      </c>
      <c r="Y27" s="30"/>
    </row>
    <row r="28" spans="1:25" ht="15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1" t="s">
        <v>78</v>
      </c>
      <c r="O28" s="22" t="s">
        <v>79</v>
      </c>
      <c r="P28" s="34" t="s">
        <v>189</v>
      </c>
      <c r="Q28" s="8">
        <f t="shared" si="0"/>
        <v>39</v>
      </c>
      <c r="R28" s="9" t="str">
        <f t="shared" si="1"/>
        <v>31 - 40</v>
      </c>
      <c r="S28" s="33" t="s">
        <v>173</v>
      </c>
      <c r="U28" s="22" t="s">
        <v>183</v>
      </c>
      <c r="V28" s="22" t="s">
        <v>158</v>
      </c>
      <c r="W28" s="29" t="s">
        <v>159</v>
      </c>
      <c r="Y28" s="30" t="s">
        <v>160</v>
      </c>
    </row>
    <row r="29" spans="1:25" ht="29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1" t="s">
        <v>80</v>
      </c>
      <c r="O29" s="22" t="s">
        <v>81</v>
      </c>
      <c r="P29" s="34" t="s">
        <v>189</v>
      </c>
      <c r="Q29" s="8">
        <f t="shared" si="0"/>
        <v>38</v>
      </c>
      <c r="R29" s="9" t="str">
        <f t="shared" si="1"/>
        <v>31 - 40</v>
      </c>
      <c r="S29" s="33" t="s">
        <v>173</v>
      </c>
      <c r="U29" s="22" t="s">
        <v>187</v>
      </c>
      <c r="V29" s="22" t="s">
        <v>161</v>
      </c>
      <c r="W29" s="29" t="s">
        <v>162</v>
      </c>
      <c r="Y29" s="30" t="s">
        <v>163</v>
      </c>
    </row>
    <row r="30" spans="1:25" ht="15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1" t="s">
        <v>82</v>
      </c>
      <c r="O30" s="22" t="s">
        <v>83</v>
      </c>
      <c r="P30" s="34" t="s">
        <v>189</v>
      </c>
      <c r="Q30" s="8">
        <f t="shared" si="0"/>
        <v>40</v>
      </c>
      <c r="R30" s="9" t="str">
        <f t="shared" si="1"/>
        <v>31 - 40</v>
      </c>
      <c r="S30" s="33" t="s">
        <v>170</v>
      </c>
      <c r="U30" s="22"/>
      <c r="V30" s="22" t="s">
        <v>164</v>
      </c>
      <c r="W30" s="29" t="s">
        <v>165</v>
      </c>
      <c r="Y30" s="30" t="s">
        <v>166</v>
      </c>
    </row>
    <row r="31" spans="1:25" ht="29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5" t="s">
        <v>50</v>
      </c>
      <c r="O31" s="26" t="s">
        <v>84</v>
      </c>
      <c r="P31" s="34" t="s">
        <v>189</v>
      </c>
      <c r="Q31" s="8">
        <f t="shared" si="0"/>
        <v>37</v>
      </c>
      <c r="R31" s="9" t="str">
        <f t="shared" si="1"/>
        <v>31 - 40</v>
      </c>
      <c r="S31" s="33" t="s">
        <v>170</v>
      </c>
      <c r="U31" s="26"/>
      <c r="V31" s="26" t="s">
        <v>167</v>
      </c>
      <c r="W31" s="31" t="s">
        <v>168</v>
      </c>
      <c r="Y31" s="32" t="s">
        <v>169</v>
      </c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35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2016-09-29T03:10:53Z</dcterms:modified>
  <dc:language>en-US</dc:language>
</cp:coreProperties>
</file>